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QGT317\Desktop\"/>
    </mc:Choice>
  </mc:AlternateContent>
  <xr:revisionPtr revIDLastSave="0" documentId="8_{185FF973-9F56-4FD5-8584-7A2E87407491}" xr6:coauthVersionLast="47" xr6:coauthVersionMax="47" xr10:uidLastSave="{00000000-0000-0000-0000-000000000000}"/>
  <bookViews>
    <workbookView xWindow="-120" yWindow="-120" windowWidth="29040" windowHeight="17640" xr2:uid="{F1391E86-81B3-4AE3-8EE5-647C62E3231F}"/>
  </bookViews>
  <sheets>
    <sheet name="General" sheetId="4" r:id="rId1"/>
    <sheet name="Projet" sheetId="5" r:id="rId2"/>
    <sheet name="PlanAffaires" sheetId="7" r:id="rId3"/>
    <sheet name="TableDeConversion" sheetId="3" r:id="rId4"/>
    <sheet name="GWP" sheetId="6" r:id="rId5"/>
    <sheet name="_dropdown" sheetId="2"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7" l="1"/>
  <c r="C23" i="7" s="1"/>
  <c r="D18" i="7"/>
  <c r="E18" i="7"/>
  <c r="F18" i="7"/>
  <c r="G18" i="7"/>
  <c r="H18" i="7"/>
  <c r="I18" i="7"/>
  <c r="J18" i="7"/>
  <c r="K18" i="7"/>
  <c r="L18" i="7"/>
  <c r="M18" i="7"/>
  <c r="N18" i="7"/>
  <c r="O18" i="7"/>
  <c r="C18" i="7"/>
  <c r="D12" i="7"/>
  <c r="E12" i="7"/>
  <c r="F12" i="7"/>
  <c r="G12" i="7"/>
  <c r="H12" i="7"/>
  <c r="I12" i="7"/>
  <c r="J12" i="7"/>
  <c r="K12" i="7"/>
  <c r="L12" i="7"/>
  <c r="M12" i="7"/>
  <c r="N12" i="7"/>
  <c r="O12" i="7"/>
  <c r="D5" i="7"/>
  <c r="E5" i="7"/>
  <c r="F5" i="7"/>
  <c r="G5" i="7"/>
  <c r="H5" i="7"/>
  <c r="I5" i="7"/>
  <c r="J5" i="7"/>
  <c r="K5" i="7"/>
  <c r="K23" i="7" s="1"/>
  <c r="L5" i="7"/>
  <c r="M5" i="7"/>
  <c r="N5" i="7"/>
  <c r="O5" i="7"/>
  <c r="O23" i="7" s="1"/>
  <c r="C5" i="7"/>
  <c r="F23" i="7"/>
  <c r="O89" i="5"/>
  <c r="O91" i="5" s="1"/>
  <c r="N89" i="5"/>
  <c r="N91" i="5" s="1"/>
  <c r="M89" i="5"/>
  <c r="M91" i="5" s="1"/>
  <c r="L89" i="5"/>
  <c r="L91" i="5" s="1"/>
  <c r="K89" i="5"/>
  <c r="K91" i="5" s="1"/>
  <c r="J89" i="5"/>
  <c r="J91" i="5" s="1"/>
  <c r="I89" i="5"/>
  <c r="I91" i="5" s="1"/>
  <c r="H89" i="5"/>
  <c r="H91" i="5" s="1"/>
  <c r="G89" i="5"/>
  <c r="G91" i="5" s="1"/>
  <c r="F89" i="5"/>
  <c r="F91" i="5" s="1"/>
  <c r="G23" i="7" l="1"/>
  <c r="I23" i="7"/>
  <c r="E23" i="7"/>
  <c r="L23" i="7"/>
  <c r="J23" i="7"/>
  <c r="H23" i="7"/>
  <c r="D23" i="7"/>
  <c r="M23" i="7"/>
  <c r="N23" i="7"/>
  <c r="C25" i="7"/>
</calcChain>
</file>

<file path=xl/sharedStrings.xml><?xml version="1.0" encoding="utf-8"?>
<sst xmlns="http://schemas.openxmlformats.org/spreadsheetml/2006/main" count="496" uniqueCount="393">
  <si>
    <t>Titre du projet</t>
  </si>
  <si>
    <t>Hydrogène</t>
  </si>
  <si>
    <t>Electricité</t>
  </si>
  <si>
    <t>Biogaz</t>
  </si>
  <si>
    <t>Pétrole</t>
  </si>
  <si>
    <t>Oui</t>
  </si>
  <si>
    <t>Non</t>
  </si>
  <si>
    <t>X</t>
  </si>
  <si>
    <t>Partielle</t>
  </si>
  <si>
    <t>Entière</t>
  </si>
  <si>
    <t>Biomasse</t>
  </si>
  <si>
    <t>Avant</t>
  </si>
  <si>
    <t>Après</t>
  </si>
  <si>
    <t>Mensuel</t>
  </si>
  <si>
    <t>Trimestriel</t>
  </si>
  <si>
    <t>Annuel</t>
  </si>
  <si>
    <t>L'installation en question est-elle couverte par le SEQE?</t>
  </si>
  <si>
    <t>Fuel</t>
  </si>
  <si>
    <t>Net calorific value</t>
  </si>
  <si>
    <t>Density</t>
  </si>
  <si>
    <t>NCV</t>
  </si>
  <si>
    <t>Unit</t>
  </si>
  <si>
    <t>Source</t>
  </si>
  <si>
    <t>Anthracite</t>
  </si>
  <si>
    <t>GJ/t</t>
  </si>
  <si>
    <t>2006 IPCC GL</t>
  </si>
  <si>
    <t>Biodiesel (pure)</t>
  </si>
  <si>
    <t>Fuel Providers</t>
  </si>
  <si>
    <t>Biogasoline (pure)</t>
  </si>
  <si>
    <t>Biogas</t>
  </si>
  <si>
    <t>Statec</t>
  </si>
  <si>
    <t>Bituminous Coal &amp; Coking Coal</t>
  </si>
  <si>
    <t>ETS</t>
  </si>
  <si>
    <t>Brown Coal/Lignite (briquettes, dust, etc.)</t>
  </si>
  <si>
    <t>Coke Oven Coke</t>
  </si>
  <si>
    <t xml:space="preserve">EU-2006/32/EC </t>
  </si>
  <si>
    <t>Diesel Oil</t>
  </si>
  <si>
    <t>kg/l</t>
  </si>
  <si>
    <t>Sewage sludge (dry)</t>
  </si>
  <si>
    <t>Fluff</t>
  </si>
  <si>
    <t>Gas Oil</t>
  </si>
  <si>
    <t>Gasoline</t>
  </si>
  <si>
    <t>Sewage sludge (humid)</t>
  </si>
  <si>
    <t>Liquefied Petroleum Gas (LPG)</t>
  </si>
  <si>
    <t>Lubricants</t>
  </si>
  <si>
    <t>Natural gas</t>
  </si>
  <si>
    <t>Environment Agency</t>
  </si>
  <si>
    <t>Other Kerosene</t>
  </si>
  <si>
    <t>Patent Fuel ("boulets")</t>
  </si>
  <si>
    <t>Wood pellets</t>
  </si>
  <si>
    <t>Residual Fuel Oil (low / high sulphur)</t>
  </si>
  <si>
    <t>0.92 / 0.96</t>
  </si>
  <si>
    <t>Tires</t>
  </si>
  <si>
    <t>Waste solvents</t>
  </si>
  <si>
    <t>Wood (log wood) and similar wood wastes</t>
  </si>
  <si>
    <t>Wood chips</t>
  </si>
  <si>
    <r>
      <t>GJ/m</t>
    </r>
    <r>
      <rPr>
        <vertAlign val="superscript"/>
        <sz val="10"/>
        <color rgb="FF000000"/>
        <rFont val="Calibri"/>
        <family val="2"/>
        <scheme val="minor"/>
      </rPr>
      <t>3</t>
    </r>
  </si>
  <si>
    <r>
      <t>GJ/Nm</t>
    </r>
    <r>
      <rPr>
        <vertAlign val="superscript"/>
        <sz val="10"/>
        <color rgb="FF000000"/>
        <rFont val="Calibri"/>
        <family val="2"/>
        <scheme val="minor"/>
      </rPr>
      <t>3</t>
    </r>
  </si>
  <si>
    <r>
      <t>t/m</t>
    </r>
    <r>
      <rPr>
        <vertAlign val="superscript"/>
        <sz val="10"/>
        <color rgb="FF000000"/>
        <rFont val="Calibri"/>
        <family val="2"/>
        <scheme val="minor"/>
      </rPr>
      <t>3</t>
    </r>
  </si>
  <si>
    <t>Personne de contact :</t>
  </si>
  <si>
    <t>Nom - Raison sociale :</t>
  </si>
  <si>
    <t>Adresse :</t>
  </si>
  <si>
    <t>Courriel :</t>
  </si>
  <si>
    <t>Code NACE :</t>
  </si>
  <si>
    <t>Soumis au système d'échange de quotas à effet de serre :</t>
  </si>
  <si>
    <t>1. Identification de l'entreprise</t>
  </si>
  <si>
    <t>0. Explications du fichier Excel</t>
  </si>
  <si>
    <t>Adhérant de l'accord volontaire :</t>
  </si>
  <si>
    <t>Petite</t>
  </si>
  <si>
    <t>Moyenne</t>
  </si>
  <si>
    <t>Grande</t>
  </si>
  <si>
    <t>EBITDA</t>
  </si>
  <si>
    <t>TRI</t>
  </si>
  <si>
    <t>VAN</t>
  </si>
  <si>
    <t>Technologie</t>
  </si>
  <si>
    <t>Simple demande</t>
  </si>
  <si>
    <t>Mise en concurrence</t>
  </si>
  <si>
    <t>2-3 ans</t>
  </si>
  <si>
    <t>Autre</t>
  </si>
  <si>
    <t>Interne</t>
  </si>
  <si>
    <t>Externe</t>
  </si>
  <si>
    <t xml:space="preserve">Hydrogen </t>
  </si>
  <si>
    <t>LHV</t>
  </si>
  <si>
    <t>kg/Nm3</t>
  </si>
  <si>
    <t>Unité de protection de l'environnement</t>
  </si>
  <si>
    <t>Coût moyen pondéré du capital de l'entreprise (WACC en anglais)</t>
  </si>
  <si>
    <t>Questionnaire sur la décarbonation de l'industrie manufacturière luxembourgeoise par l'électrification des processus industriels</t>
  </si>
  <si>
    <t>1.</t>
  </si>
  <si>
    <t>2.</t>
  </si>
  <si>
    <t>Description du projet</t>
  </si>
  <si>
    <t>3.</t>
  </si>
  <si>
    <t>Date de début des travaux du projet</t>
  </si>
  <si>
    <t>4.</t>
  </si>
  <si>
    <t>5.</t>
  </si>
  <si>
    <t>5.1</t>
  </si>
  <si>
    <t>6.</t>
  </si>
  <si>
    <t>6.1</t>
  </si>
  <si>
    <t xml:space="preserve">Gaz naturel </t>
  </si>
  <si>
    <t>6.2</t>
  </si>
  <si>
    <t>6.3</t>
  </si>
  <si>
    <t>Dates</t>
  </si>
  <si>
    <t>3.1</t>
  </si>
  <si>
    <t>3.2</t>
  </si>
  <si>
    <t>4.1</t>
  </si>
  <si>
    <t>4.2</t>
  </si>
  <si>
    <t>4.3</t>
  </si>
  <si>
    <t>5.2</t>
  </si>
  <si>
    <t>5.3</t>
  </si>
  <si>
    <t>5.4</t>
  </si>
  <si>
    <t>Date de mise en service du projet</t>
  </si>
  <si>
    <t>7.</t>
  </si>
  <si>
    <t>7.1</t>
  </si>
  <si>
    <t>7.2</t>
  </si>
  <si>
    <t>Coût total de l'investissement [€]</t>
  </si>
  <si>
    <t>Émissions historiques [tCO2e/a]</t>
  </si>
  <si>
    <t>Émissions prévisionnelles futures [tCO2e/a]</t>
  </si>
  <si>
    <t>Déficit de financement sur 10 ans [€]</t>
  </si>
  <si>
    <t>Délimition de la décarbonation partielle</t>
  </si>
  <si>
    <t>Processus industriel</t>
  </si>
  <si>
    <t>Empreinte carbone de l'électricité achetée par l'entreprise [gCO2/kWh]</t>
  </si>
  <si>
    <t>https://www.ipcc.ch/site/assets/uploads/2018/02/WG1AR5_Chapter08_FINAL.pdf</t>
  </si>
  <si>
    <t>Si oui, quel réfrigérent sera utilisé?</t>
  </si>
  <si>
    <t>Vecteur(s) énergétique(s)</t>
  </si>
  <si>
    <t>Avant le projet de décarbonation [MWh/a]</t>
  </si>
  <si>
    <t>Après le projet de décarbonation [MWh/a]</t>
  </si>
  <si>
    <t>Projet</t>
  </si>
  <si>
    <t>2.1</t>
  </si>
  <si>
    <t>2.2</t>
  </si>
  <si>
    <t>Décarbonation entière ou partielle du processus industriel?</t>
  </si>
  <si>
    <t>Raison(s) d'une décarbonation partielle?</t>
  </si>
  <si>
    <t>2.3</t>
  </si>
  <si>
    <t>2.4</t>
  </si>
  <si>
    <t>2.5</t>
  </si>
  <si>
    <t>2.6</t>
  </si>
  <si>
    <t>2.7</t>
  </si>
  <si>
    <t>Besoin énergétique annuel total de l'entreprise (tous les vecteurs énergétiques confondus) [MWh/a]</t>
  </si>
  <si>
    <t>6.4</t>
  </si>
  <si>
    <t>6.5</t>
  </si>
  <si>
    <t>1.7</t>
  </si>
  <si>
    <t>1.8</t>
  </si>
  <si>
    <t>1.6</t>
  </si>
  <si>
    <t>1.5</t>
  </si>
  <si>
    <t>1.4</t>
  </si>
  <si>
    <t>1.3</t>
  </si>
  <si>
    <t>1.2</t>
  </si>
  <si>
    <t>1.1</t>
  </si>
  <si>
    <t>Le processus industrel décarbonisé aura-t-il recours à des pompes à chaleur à haute température?</t>
  </si>
  <si>
    <t>Source:</t>
  </si>
  <si>
    <t>Acronym, Common Name or Chemical Name</t>
  </si>
  <si>
    <t>GWP 100-year</t>
  </si>
  <si>
    <t>Carbon dioxide</t>
  </si>
  <si>
    <t>Methane</t>
  </si>
  <si>
    <t>Fossil methane</t>
  </si>
  <si>
    <t>Nitrous Oxide</t>
  </si>
  <si>
    <t>CFC-11</t>
  </si>
  <si>
    <t>CFC-12</t>
  </si>
  <si>
    <t>CFC-13</t>
  </si>
  <si>
    <t>CFC-113</t>
  </si>
  <si>
    <t>CFC-114</t>
  </si>
  <si>
    <t>CFC-115</t>
  </si>
  <si>
    <t>HCFC-21</t>
  </si>
  <si>
    <t>HCFC-22</t>
  </si>
  <si>
    <t>HCFC-122</t>
  </si>
  <si>
    <t>HCFC-122a</t>
  </si>
  <si>
    <t>HCFC-123</t>
  </si>
  <si>
    <t>HCFC-123a</t>
  </si>
  <si>
    <t>HCFC-124</t>
  </si>
  <si>
    <t>HCFC-132c</t>
  </si>
  <si>
    <t>HCFC-141b</t>
  </si>
  <si>
    <t>HCFC-142b</t>
  </si>
  <si>
    <t>HCFC-225ca</t>
  </si>
  <si>
    <t>HCFC-225cb</t>
  </si>
  <si>
    <t>HFC-23</t>
  </si>
  <si>
    <t>HFC-32</t>
  </si>
  <si>
    <t>HFC-41</t>
  </si>
  <si>
    <t>HFC-125</t>
  </si>
  <si>
    <t>HFC-134</t>
  </si>
  <si>
    <t>HFC-134a</t>
  </si>
  <si>
    <t>HFC-143</t>
  </si>
  <si>
    <t>HFC-143a</t>
  </si>
  <si>
    <t>HFC-152</t>
  </si>
  <si>
    <t>HFC-152a</t>
  </si>
  <si>
    <t>HFC-161</t>
  </si>
  <si>
    <t>HFC-227ca</t>
  </si>
  <si>
    <t>HFC-227ea</t>
  </si>
  <si>
    <t>HFC-236cb</t>
  </si>
  <si>
    <t>HFC-236ea</t>
  </si>
  <si>
    <t>HFC-236fa</t>
  </si>
  <si>
    <t>HFC-245ca</t>
  </si>
  <si>
    <t>HFC-245cb</t>
  </si>
  <si>
    <t>HFC-245ea</t>
  </si>
  <si>
    <t>HFC-245eb</t>
  </si>
  <si>
    <t>HFC-245fa</t>
  </si>
  <si>
    <t>HFC-263fb</t>
  </si>
  <si>
    <t>HFC-272ca</t>
  </si>
  <si>
    <t>HFC-329p</t>
  </si>
  <si>
    <t>HFC-365mfc</t>
  </si>
  <si>
    <t>HFC-43-10mee</t>
  </si>
  <si>
    <t>HFC-1132a</t>
  </si>
  <si>
    <t>HFC-1141</t>
  </si>
  <si>
    <t>(Z)-HFC-1225ye</t>
  </si>
  <si>
    <t>(E)-HFC-1225ye</t>
  </si>
  <si>
    <t>(Z)-HFC-1234ze</t>
  </si>
  <si>
    <t>HFC-1234yf</t>
  </si>
  <si>
    <t>(E)-HFC-1234ze</t>
  </si>
  <si>
    <t>(Z)-HFC-1336</t>
  </si>
  <si>
    <t>&lt;1</t>
  </si>
  <si>
    <t>HFC-1243zf</t>
  </si>
  <si>
    <t>HFC-1345zfc</t>
  </si>
  <si>
    <t>3,3,4,4,5,5,6,6,6-Nonafluorohex-1-ene</t>
  </si>
  <si>
    <t>3,3,4,4,5,5,6,6,7,7,8,8,8-Tridecafluorooct-1-ene</t>
  </si>
  <si>
    <t>3,3,4,4,5,5,6,6,7,7,8,8,9,9,10,10,10-Heptadecafluorodec-1-ene</t>
  </si>
  <si>
    <t>Methyl chloroform</t>
  </si>
  <si>
    <t>Carbon tetrachloride</t>
  </si>
  <si>
    <t>Methyl chloride</t>
  </si>
  <si>
    <t>Methylene chloride</t>
  </si>
  <si>
    <t>Chloroform</t>
  </si>
  <si>
    <t>1,2-Dichloroethane</t>
  </si>
  <si>
    <t>Methyl bromide</t>
  </si>
  <si>
    <t>Methylene bromide</t>
  </si>
  <si>
    <t>Halon-1201</t>
  </si>
  <si>
    <t>Halon-1202</t>
  </si>
  <si>
    <t>Halon-1211</t>
  </si>
  <si>
    <t>Halon-1301</t>
  </si>
  <si>
    <t>Halon-2301</t>
  </si>
  <si>
    <t>Halon-2311 / Halothane</t>
  </si>
  <si>
    <t>Halon-2401</t>
  </si>
  <si>
    <t>Halon-2402</t>
  </si>
  <si>
    <t>Nitrogen trifluoride</t>
  </si>
  <si>
    <t>Sulphur hexafluoride</t>
  </si>
  <si>
    <t>(Trifluoromethyl) sulphur pentafluoride</t>
  </si>
  <si>
    <t>Sulphuryl fluoride</t>
  </si>
  <si>
    <t>PFC-14</t>
  </si>
  <si>
    <t>PFC-116</t>
  </si>
  <si>
    <t>PFC-c216</t>
  </si>
  <si>
    <t>PFC-218</t>
  </si>
  <si>
    <t>PFC-318</t>
  </si>
  <si>
    <t>PFC-31-10</t>
  </si>
  <si>
    <t>Perfluorocyclopentene</t>
  </si>
  <si>
    <t>PFC-41-12</t>
  </si>
  <si>
    <t>PFC-51-14</t>
  </si>
  <si>
    <t>PFC-61-16</t>
  </si>
  <si>
    <t>PFC-71-18</t>
  </si>
  <si>
    <t>PFC-91-18</t>
  </si>
  <si>
    <t>Perfluorodecalin (cis)</t>
  </si>
  <si>
    <t>Perfluorodecalin (trans)</t>
  </si>
  <si>
    <t>PFC-1114</t>
  </si>
  <si>
    <t>PFC-1216</t>
  </si>
  <si>
    <t>Perfluorobuta-1,3-diene</t>
  </si>
  <si>
    <t>Perfluorobut-1-ene</t>
  </si>
  <si>
    <t>Perfluorobut-2-ene</t>
  </si>
  <si>
    <t>HFE-125</t>
  </si>
  <si>
    <t>HFE-134 (HG-00)</t>
  </si>
  <si>
    <t>HFE-143a</t>
  </si>
  <si>
    <t>HFE-227ea</t>
  </si>
  <si>
    <t>HCFE-235ca2 (enflurane)</t>
  </si>
  <si>
    <t>HCFE-235da2 (isoflurane)</t>
  </si>
  <si>
    <t>HFE-236ca</t>
  </si>
  <si>
    <t>HFE-236ea2 (desflurane)</t>
  </si>
  <si>
    <t>HFE-236fa</t>
  </si>
  <si>
    <t>HFE-245cb2</t>
  </si>
  <si>
    <t>HFE-245fa1</t>
  </si>
  <si>
    <t>HFE-245fa2</t>
  </si>
  <si>
    <t>2,2,3,3,3-Pentafluoropropan-1-ol</t>
  </si>
  <si>
    <t>HFE-254cb1</t>
  </si>
  <si>
    <t>HFE-263fb2</t>
  </si>
  <si>
    <t>HFE-263m1</t>
  </si>
  <si>
    <t>3,3,3-Trifluoropropan-1-ol</t>
  </si>
  <si>
    <t>HFE-329mcc2</t>
  </si>
  <si>
    <t>HFE-338mmz1</t>
  </si>
  <si>
    <t>HFE-338mcf2</t>
  </si>
  <si>
    <t>Sevoflurane (HFE-347mmz1)</t>
  </si>
  <si>
    <t>HFE-347mcc3 (HFE-7000)</t>
  </si>
  <si>
    <t>HFE-347mcf2</t>
  </si>
  <si>
    <t>HFE-347pcf2</t>
  </si>
  <si>
    <t>HFE-347mmy1</t>
  </si>
  <si>
    <t>HFE-356mec3</t>
  </si>
  <si>
    <t>HFE-356mff2</t>
  </si>
  <si>
    <t>HFE-356pcf2</t>
  </si>
  <si>
    <t>HFE-356pcf3</t>
  </si>
  <si>
    <t>HFE-356pcc3</t>
  </si>
  <si>
    <t>HFE-356mmz1</t>
  </si>
  <si>
    <t>HFE-365mcf3</t>
  </si>
  <si>
    <t>HFE-365mcf2</t>
  </si>
  <si>
    <t>HFE-374pc2</t>
  </si>
  <si>
    <t>4,4,4-Trifluorobutan-1-ol</t>
  </si>
  <si>
    <t>2,2,3,3,4,4,5,5-Octafluorocyclopentanol</t>
  </si>
  <si>
    <t>HFE-43-10pccc124 (H-Galden 1040x, HG-11)</t>
  </si>
  <si>
    <t>HFE-449s1 (HFE-7100)</t>
  </si>
  <si>
    <t>n-HFE-7100</t>
  </si>
  <si>
    <t>i-HFE-7100</t>
  </si>
  <si>
    <t>HFE-569sf2 (HFE-7200)</t>
  </si>
  <si>
    <t>n-HFE-7200</t>
  </si>
  <si>
    <t>i-HFE-7200</t>
  </si>
  <si>
    <t>HFE-236ca12 (HG-10)</t>
  </si>
  <si>
    <t>HFE-338pcc13 (HG-01)</t>
  </si>
  <si>
    <t>1,1,1,3,3,3-Hexafluoropropan-2-ol</t>
  </si>
  <si>
    <t>HG-02</t>
  </si>
  <si>
    <t>HG-03</t>
  </si>
  <si>
    <t>HG-20</t>
  </si>
  <si>
    <t>HG-21</t>
  </si>
  <si>
    <t>HG-30</t>
  </si>
  <si>
    <t>1-Ethoxy-1,1,2,2,3,3,3-heptafluoropropane</t>
  </si>
  <si>
    <t>Fluoroxene</t>
  </si>
  <si>
    <t>1,1,2,2-Tetrafluoro-1-(fluoromethoxy)ethane</t>
  </si>
  <si>
    <t>2-Ethoxy-3,3,4,4,5-pentafluorotetrahydro-2,5-bis[1,2,2,2-tetrafluoro-1-(trifluoromethyl)ethyl]-furan</t>
  </si>
  <si>
    <t>Fluoro(methoxy)methane</t>
  </si>
  <si>
    <t>Difluoro(methoxy)methane</t>
  </si>
  <si>
    <t>Fluoro(fluoromethoxy)methane</t>
  </si>
  <si>
    <t>Difluoro(fluoromethoxy)methane</t>
  </si>
  <si>
    <t>Trifluoro(fluoromethoxy)methane</t>
  </si>
  <si>
    <t>HG’-01</t>
  </si>
  <si>
    <t>HG’-02</t>
  </si>
  <si>
    <t>HG’-03</t>
  </si>
  <si>
    <t>HFE-329me3</t>
  </si>
  <si>
    <t>3,3,4,4,5,5,6,6,7,7,7-Undecafluoroheptan-1-ol</t>
  </si>
  <si>
    <t>3,3,4,4,5,5,6,6,7,7,8,8,9,9,9-Pentadecafluorononan-1-ol</t>
  </si>
  <si>
    <t>3,3,4,4,5,5,6,6,7,7,8,8,9,9,10,10,11,11,11-Nonadecafluoroundecan-1-ol</t>
  </si>
  <si>
    <t>2-Chloro-1,1,2-trifluoro-1-methoxyethane</t>
  </si>
  <si>
    <t>PFPMIE (perfluoropolymethylisopropyl ether)</t>
  </si>
  <si>
    <t>HFE-216</t>
  </si>
  <si>
    <t>Trifluoromethyl formate</t>
  </si>
  <si>
    <t>Perfluoroethyl formate</t>
  </si>
  <si>
    <t>Perfluoropropyl formate</t>
  </si>
  <si>
    <t>Perfluorobutyl formate</t>
  </si>
  <si>
    <t>2,2,2-Trifluoroethyl formate</t>
  </si>
  <si>
    <t>3,3,3-Trifluoropropyl formate</t>
  </si>
  <si>
    <t>1,2,2,2-Tetrafluoroethyl formate</t>
  </si>
  <si>
    <t>1,1,1,3,3,3-Hexafluoropropan-2-yl formate</t>
  </si>
  <si>
    <t>Perfluorobutyl acetate</t>
  </si>
  <si>
    <t>Perfluoropropyl acetate</t>
  </si>
  <si>
    <t>Perfluoroethyl acetate</t>
  </si>
  <si>
    <t>Trifluoromethyl acetate</t>
  </si>
  <si>
    <t>Methyl carbonofluoridate</t>
  </si>
  <si>
    <t>1,1-Difluoroethyl carbonofluoridate</t>
  </si>
  <si>
    <t>1,1-Difluoroethyl 2,2,2-trifluoroacetate</t>
  </si>
  <si>
    <t>Ethyl 2,2,2-trifluoroacetate</t>
  </si>
  <si>
    <t>2,2,2-Trifluoroethyl 2,2,2-trifluoroacetate</t>
  </si>
  <si>
    <t>Methyl 2,2,2-trifluoroacetate</t>
  </si>
  <si>
    <t>Methyl 2,2-difluoroacetate</t>
  </si>
  <si>
    <t>Difluoromethyl 2,2,2-trifluoroacetate</t>
  </si>
  <si>
    <t>2,2,3,3,4,4,4-Heptafluorobutan-1-ol</t>
  </si>
  <si>
    <t>1,1,2-Trifluoro-2-(trifluoromethoxy)-ethane</t>
  </si>
  <si>
    <t>1-Ethoxy-1,1,2,3,3,3-hexafluoropropane</t>
  </si>
  <si>
    <t>1,1,1,2,2,3,3-Heptafluoro-3-(1,2,2,2-tetrafluoroethoxy)-propane</t>
  </si>
  <si>
    <t>2,2,3,3-Tetrafluoro-1-propanol</t>
  </si>
  <si>
    <t>2,2,3,4,4,4-Hexafluoro-1-butanol</t>
  </si>
  <si>
    <t>2,2,3,3,4,4,4-Heptafluoro-1-butanol</t>
  </si>
  <si>
    <t>1,1,2,2-Tetrafluoro-3-methoxy-propane</t>
  </si>
  <si>
    <t>perfluoro-2-methyl-3-pentanone</t>
  </si>
  <si>
    <t>3,3,3-Trifluoro-propanal</t>
  </si>
  <si>
    <t>2-Fluoroethanol</t>
  </si>
  <si>
    <t>2,2-Difluoroethanol</t>
  </si>
  <si>
    <t>2,2,2-Trifluoroethanol</t>
  </si>
  <si>
    <t>1,1’-Oxybis[2-(difluoromethoxy)-1,1,2,2-tetrafluoroethane</t>
  </si>
  <si>
    <t>1,1,3,3,4,4,6,6,7,7,9,9,10,10,12,12-hexadecafluoro-
2,5,8,11-Tetraoxadodecane</t>
  </si>
  <si>
    <t>1,1,3,3,4,4,6,6,7,7,9,9,10,10,12,12,13,13,15,15-eicosafluoro-
2,5,8,11,14-Pentaoxapentadecane</t>
  </si>
  <si>
    <t>(E)-1-Chloro-3,3,3-trifluoroprop-1-ene</t>
  </si>
  <si>
    <t>Maintenance préventive évitée pour l'installation démantelée</t>
  </si>
  <si>
    <t>en construction</t>
  </si>
  <si>
    <t>en service</t>
  </si>
  <si>
    <t>Delta certificats ETS</t>
  </si>
  <si>
    <t>Maintenance préventive nouvelle installation</t>
  </si>
  <si>
    <t>Coûts opérationnels évités</t>
  </si>
  <si>
    <t>Coûts opérationnels encourus</t>
  </si>
  <si>
    <t>Investissements</t>
  </si>
  <si>
    <t>…</t>
  </si>
  <si>
    <t>Cash Flow</t>
  </si>
  <si>
    <t>&lt;--- valeurs positives</t>
  </si>
  <si>
    <t>&lt;--- valeurs négatives</t>
  </si>
  <si>
    <t>Déficit de financement</t>
  </si>
  <si>
    <t>Combustible (p.ex. gaz naturel)</t>
  </si>
  <si>
    <t>Il est demandé à l'entreprise de remplir l'onglet "General", l'onglet "Projet" et l'onglet "PlanAffaires".</t>
  </si>
  <si>
    <t>Il est recommandé de remplir un fichier Excel par projet.</t>
  </si>
  <si>
    <t xml:space="preserve">Pour des explications supplémentaires veuillez consulter l'ébauche du cahier des charges préliminaire. </t>
  </si>
  <si>
    <t>Limité au périmètre du projet: Unité technique, installation ou site en fonction du projet de décarbonation</t>
  </si>
  <si>
    <t>Veuillez fournir un plan d'affaires à l'appui, voir Tab avec exemple plan d'affaires /</t>
  </si>
  <si>
    <t>Veuillez ajouter un tableau détaillé dans le plan d'affaires</t>
  </si>
  <si>
    <t>Veuillez considérer les facteurs de conversion et d'émissions des feuilles "TableDeConversion" et "GWP"</t>
  </si>
  <si>
    <t>Surplus Electricité</t>
  </si>
  <si>
    <t>L'objectif du questionnaire est de récolter en vue d'un futur appel d’offres en faveur de projets d’électrification des procédés de production industriels pour chaque projet potentiel des données techniques et économiques.</t>
  </si>
  <si>
    <t>Emissions de GES du projet</t>
  </si>
  <si>
    <t>Réduction annuelle absolue engendrée par le projet [tCO2e/a]</t>
  </si>
  <si>
    <t>Réduction annuelle relative engendrée par le projet [%]</t>
  </si>
  <si>
    <t>Financement du projet</t>
  </si>
  <si>
    <t>Volume annuel de production du processus industriel (historique - Avant le projet de décarbonation)</t>
  </si>
  <si>
    <t>Volume annuel de production du processus industriel (prévisionnel - Après le projet de décarbonation)</t>
  </si>
  <si>
    <t>Autres (à préciser)</t>
  </si>
  <si>
    <t>Autres  (à préciser)</t>
  </si>
  <si>
    <t>Si l'installation est couverte par le SEQE, comment l'entreprise compte-t-elle faire pour être en dessous du référentiel de quotas à titre gratuit dès la mise en service?</t>
  </si>
  <si>
    <t>Est-ce qu'une étude de faisabilité technico-économique a été menée au préalable?</t>
  </si>
  <si>
    <t>Plan d'affaires du projet</t>
  </si>
  <si>
    <t>Market premium -&gt; Ligne séparée, revenus additionnels attention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</si>
</sst>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9" x14ac:knownFonts="1">
    <font>
      <sz val="11"/>
      <color theme="1"/>
      <name val="Calibri"/>
      <family val="2"/>
      <scheme val="minor"/>
    </font>
    <font>
      <b/>
      <sz val="11"/>
      <color theme="1"/>
      <name val="Calibri"/>
      <family val="2"/>
      <scheme val="minor"/>
    </font>
    <font>
      <b/>
      <sz val="10"/>
      <color rgb="FFFFFFFF"/>
      <name val="Calibri"/>
      <family val="2"/>
      <scheme val="minor"/>
    </font>
    <font>
      <b/>
      <sz val="10"/>
      <color rgb="FF000000"/>
      <name val="Calibri"/>
      <family val="2"/>
      <scheme val="minor"/>
    </font>
    <font>
      <sz val="10"/>
      <color rgb="FF000000"/>
      <name val="Calibri"/>
      <family val="2"/>
      <scheme val="minor"/>
    </font>
    <font>
      <i/>
      <sz val="10"/>
      <color rgb="FF000000"/>
      <name val="Calibri"/>
      <family val="2"/>
      <scheme val="minor"/>
    </font>
    <font>
      <vertAlign val="superscript"/>
      <sz val="10"/>
      <color rgb="FF000000"/>
      <name val="Calibri"/>
      <family val="2"/>
      <scheme val="minor"/>
    </font>
    <font>
      <sz val="11"/>
      <color theme="1"/>
      <name val="Calibri"/>
      <family val="2"/>
      <scheme val="minor"/>
    </font>
    <font>
      <b/>
      <sz val="22"/>
      <color theme="1"/>
      <name val="Calibri"/>
      <family val="2"/>
      <scheme val="minor"/>
    </font>
    <font>
      <b/>
      <sz val="12"/>
      <color theme="1"/>
      <name val="Calibri"/>
      <family val="2"/>
      <scheme val="minor"/>
    </font>
    <font>
      <sz val="12"/>
      <color theme="1"/>
      <name val="Calibri"/>
      <family val="2"/>
      <scheme val="minor"/>
    </font>
    <font>
      <sz val="8"/>
      <name val="Calibri"/>
      <family val="2"/>
      <scheme val="minor"/>
    </font>
    <font>
      <u/>
      <sz val="11"/>
      <color theme="10"/>
      <name val="Calibri"/>
      <family val="2"/>
      <scheme val="minor"/>
    </font>
    <font>
      <sz val="12"/>
      <name val="Calibri"/>
      <family val="2"/>
      <scheme val="minor"/>
    </font>
    <font>
      <b/>
      <sz val="20"/>
      <color theme="1"/>
      <name val="Calibri"/>
      <family val="2"/>
      <scheme val="minor"/>
    </font>
    <font>
      <sz val="12"/>
      <color rgb="FFFF0000"/>
      <name val="Calibri"/>
      <family val="2"/>
      <scheme val="minor"/>
    </font>
    <font>
      <b/>
      <sz val="12"/>
      <name val="Calibri"/>
      <family val="2"/>
      <scheme val="minor"/>
    </font>
    <font>
      <b/>
      <sz val="20"/>
      <name val="Calibri"/>
      <family val="2"/>
      <scheme val="minor"/>
    </font>
    <font>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4472C4"/>
        <bgColor indexed="64"/>
      </patternFill>
    </fill>
    <fill>
      <patternFill patternType="solid">
        <fgColor rgb="FF5B9BD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rgb="FF808080"/>
      </left>
      <right style="medium">
        <color rgb="FF808080"/>
      </right>
      <top style="medium">
        <color rgb="FF808080"/>
      </top>
      <bottom/>
      <diagonal/>
    </border>
    <border>
      <left style="medium">
        <color rgb="FF808080"/>
      </left>
      <right style="medium">
        <color rgb="FF808080"/>
      </right>
      <top/>
      <bottom style="medium">
        <color rgb="FF808080"/>
      </bottom>
      <diagonal/>
    </border>
    <border>
      <left/>
      <right style="medium">
        <color rgb="FF808080"/>
      </right>
      <top style="medium">
        <color rgb="FF808080"/>
      </top>
      <bottom style="medium">
        <color rgb="FF808080"/>
      </bottom>
      <diagonal/>
    </border>
    <border>
      <left/>
      <right/>
      <top style="medium">
        <color rgb="FF808080"/>
      </top>
      <bottom style="medium">
        <color rgb="FF808080"/>
      </bottom>
      <diagonal/>
    </border>
    <border>
      <left/>
      <right style="medium">
        <color rgb="FF808080"/>
      </right>
      <top/>
      <bottom style="medium">
        <color rgb="FF808080"/>
      </bottom>
      <diagonal/>
    </border>
    <border>
      <left style="medium">
        <color rgb="FF808080"/>
      </left>
      <right/>
      <top style="medium">
        <color rgb="FF808080"/>
      </top>
      <bottom style="medium">
        <color rgb="FF808080"/>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6795556505021"/>
      </right>
      <top style="thin">
        <color theme="0" tint="-0.14993743705557422"/>
      </top>
      <bottom style="thin">
        <color theme="0" tint="-0.14996795556505021"/>
      </bottom>
      <diagonal/>
    </border>
    <border>
      <left style="thin">
        <color theme="0" tint="-0.14996795556505021"/>
      </left>
      <right style="thin">
        <color theme="0" tint="-0.14996795556505021"/>
      </right>
      <top style="thin">
        <color theme="0" tint="-0.14993743705557422"/>
      </top>
      <bottom style="thin">
        <color theme="0" tint="-0.14996795556505021"/>
      </bottom>
      <diagonal/>
    </border>
    <border>
      <left style="thin">
        <color theme="0" tint="-0.14996795556505021"/>
      </left>
      <right style="thin">
        <color theme="0" tint="-0.14993743705557422"/>
      </right>
      <top style="thin">
        <color theme="0" tint="-0.14993743705557422"/>
      </top>
      <bottom style="thin">
        <color theme="0" tint="-0.14996795556505021"/>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6795556505021"/>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style="thin">
        <color theme="0" tint="-0.14993743705557422"/>
      </right>
      <top style="thin">
        <color theme="0" tint="-0.14996795556505021"/>
      </top>
      <bottom style="thin">
        <color theme="0" tint="-0.14993743705557422"/>
      </bottom>
      <diagonal/>
    </border>
    <border>
      <left style="thin">
        <color auto="1"/>
      </left>
      <right/>
      <top/>
      <bottom/>
      <diagonal/>
    </border>
    <border>
      <left/>
      <right style="thin">
        <color auto="1"/>
      </right>
      <top/>
      <bottom/>
      <diagonal/>
    </border>
    <border>
      <left style="thin">
        <color auto="1"/>
      </left>
      <right style="dashed">
        <color auto="1"/>
      </right>
      <top/>
      <bottom/>
      <diagonal/>
    </border>
    <border>
      <left style="dashed">
        <color auto="1"/>
      </left>
      <right style="dashed">
        <color auto="1"/>
      </right>
      <top/>
      <bottom/>
      <diagonal/>
    </border>
    <border>
      <left style="dashed">
        <color auto="1"/>
      </left>
      <right style="thin">
        <color auto="1"/>
      </right>
      <top/>
      <bottom/>
      <diagonal/>
    </border>
  </borders>
  <cellStyleXfs count="4">
    <xf numFmtId="0" fontId="0" fillId="0" borderId="0"/>
    <xf numFmtId="9" fontId="7" fillId="0" borderId="0" applyFont="0" applyFill="0" applyBorder="0" applyAlignment="0" applyProtection="0"/>
    <xf numFmtId="0" fontId="12" fillId="0" borderId="0" applyNumberFormat="0" applyFill="0" applyBorder="0" applyAlignment="0" applyProtection="0"/>
    <xf numFmtId="44" fontId="7" fillId="0" borderId="0" applyFont="0" applyFill="0" applyBorder="0" applyAlignment="0" applyProtection="0"/>
  </cellStyleXfs>
  <cellXfs count="118">
    <xf numFmtId="0" fontId="0" fillId="0" borderId="0" xfId="0"/>
    <xf numFmtId="0" fontId="0" fillId="0" borderId="1" xfId="0" applyBorder="1" applyAlignment="1">
      <alignment horizontal="center"/>
    </xf>
    <xf numFmtId="0" fontId="0" fillId="2" borderId="0" xfId="0" applyFill="1" applyAlignment="1">
      <alignment vertical="center"/>
    </xf>
    <xf numFmtId="0" fontId="3" fillId="4" borderId="6" xfId="0" applyFont="1" applyFill="1" applyBorder="1" applyAlignment="1">
      <alignment horizontal="center" vertical="center"/>
    </xf>
    <xf numFmtId="0" fontId="3" fillId="4" borderId="6" xfId="0" applyFont="1" applyFill="1" applyBorder="1" applyAlignment="1">
      <alignment horizontal="center" vertical="center" wrapText="1"/>
    </xf>
    <xf numFmtId="0" fontId="4" fillId="0" borderId="3" xfId="0" applyFont="1" applyBorder="1" applyAlignment="1">
      <alignment vertical="center"/>
    </xf>
    <xf numFmtId="0" fontId="4" fillId="0" borderId="6" xfId="0" applyFont="1" applyBorder="1" applyAlignment="1">
      <alignment horizontal="right" vertical="center"/>
    </xf>
    <xf numFmtId="0" fontId="5" fillId="0" borderId="6" xfId="0" applyFont="1" applyBorder="1" applyAlignment="1">
      <alignment horizontal="right" vertical="center"/>
    </xf>
    <xf numFmtId="0" fontId="4" fillId="0" borderId="6" xfId="0" applyFont="1" applyBorder="1" applyAlignment="1">
      <alignment horizontal="center" vertical="center"/>
    </xf>
    <xf numFmtId="0" fontId="0" fillId="0" borderId="0" xfId="0" applyAlignment="1">
      <alignment horizontal="center"/>
    </xf>
    <xf numFmtId="0" fontId="0" fillId="2" borderId="0" xfId="0" applyFill="1"/>
    <xf numFmtId="0" fontId="0" fillId="2" borderId="10" xfId="0" applyFill="1" applyBorder="1" applyAlignment="1">
      <alignment vertical="center"/>
    </xf>
    <xf numFmtId="0" fontId="0" fillId="2" borderId="8" xfId="0" applyFill="1" applyBorder="1" applyAlignment="1">
      <alignment vertical="center"/>
    </xf>
    <xf numFmtId="0" fontId="0" fillId="2" borderId="12" xfId="0" applyFill="1" applyBorder="1" applyAlignment="1">
      <alignment vertical="center"/>
    </xf>
    <xf numFmtId="0" fontId="0" fillId="2" borderId="14" xfId="0" applyFill="1" applyBorder="1" applyAlignment="1">
      <alignment vertical="center"/>
    </xf>
    <xf numFmtId="0" fontId="0" fillId="2" borderId="15" xfId="0" applyFill="1" applyBorder="1" applyAlignment="1">
      <alignment vertical="center"/>
    </xf>
    <xf numFmtId="0" fontId="9" fillId="5" borderId="0" xfId="0" applyFont="1" applyFill="1" applyAlignment="1">
      <alignment vertical="center"/>
    </xf>
    <xf numFmtId="0" fontId="10" fillId="5" borderId="0" xfId="0" applyFont="1" applyFill="1" applyAlignment="1">
      <alignment vertical="center"/>
    </xf>
    <xf numFmtId="0" fontId="10" fillId="5" borderId="0" xfId="0" applyFont="1" applyFill="1" applyAlignment="1">
      <alignment vertical="top"/>
    </xf>
    <xf numFmtId="0" fontId="10" fillId="5" borderId="0" xfId="0" applyFont="1" applyFill="1" applyAlignment="1">
      <alignment vertical="top" wrapText="1"/>
    </xf>
    <xf numFmtId="0" fontId="10" fillId="5" borderId="9" xfId="0" applyFont="1" applyFill="1" applyBorder="1" applyAlignment="1">
      <alignment vertical="center"/>
    </xf>
    <xf numFmtId="0" fontId="10" fillId="5" borderId="10" xfId="0" applyFont="1" applyFill="1" applyBorder="1" applyAlignment="1">
      <alignment vertical="center"/>
    </xf>
    <xf numFmtId="0" fontId="10" fillId="5" borderId="8" xfId="0" applyFont="1" applyFill="1" applyBorder="1" applyAlignment="1">
      <alignment vertical="center"/>
    </xf>
    <xf numFmtId="0" fontId="10" fillId="2" borderId="0" xfId="0" applyFont="1" applyFill="1"/>
    <xf numFmtId="0" fontId="10" fillId="5" borderId="11" xfId="0" applyFont="1" applyFill="1" applyBorder="1" applyAlignment="1">
      <alignment vertical="center"/>
    </xf>
    <xf numFmtId="0" fontId="10" fillId="5" borderId="12" xfId="0" applyFont="1" applyFill="1" applyBorder="1" applyAlignment="1">
      <alignment vertical="center"/>
    </xf>
    <xf numFmtId="0" fontId="10" fillId="5" borderId="13" xfId="0" applyFont="1" applyFill="1" applyBorder="1" applyAlignment="1">
      <alignment vertical="center"/>
    </xf>
    <xf numFmtId="0" fontId="10" fillId="5" borderId="14" xfId="0" applyFont="1" applyFill="1" applyBorder="1" applyAlignment="1">
      <alignment vertical="center"/>
    </xf>
    <xf numFmtId="0" fontId="10" fillId="5" borderId="15" xfId="0" applyFont="1" applyFill="1" applyBorder="1" applyAlignment="1">
      <alignment vertical="center"/>
    </xf>
    <xf numFmtId="0" fontId="10" fillId="5" borderId="0" xfId="0" applyFont="1" applyFill="1" applyAlignment="1">
      <alignment horizontal="left" vertical="top"/>
    </xf>
    <xf numFmtId="0" fontId="9" fillId="5" borderId="0" xfId="0" applyFont="1" applyFill="1" applyAlignment="1">
      <alignment horizontal="left" vertical="center"/>
    </xf>
    <xf numFmtId="0" fontId="0" fillId="2" borderId="0" xfId="0" applyFill="1" applyAlignment="1">
      <alignment horizontal="left"/>
    </xf>
    <xf numFmtId="0" fontId="10" fillId="5" borderId="10" xfId="0" applyFont="1" applyFill="1" applyBorder="1" applyAlignment="1">
      <alignment horizontal="left" vertical="center"/>
    </xf>
    <xf numFmtId="0" fontId="10" fillId="5" borderId="0" xfId="0" applyFont="1" applyFill="1" applyAlignment="1">
      <alignment horizontal="left" vertical="center"/>
    </xf>
    <xf numFmtId="0" fontId="10" fillId="5" borderId="14" xfId="0" applyFont="1" applyFill="1" applyBorder="1" applyAlignment="1">
      <alignment horizontal="left" vertical="center"/>
    </xf>
    <xf numFmtId="0" fontId="0" fillId="0" borderId="1" xfId="0" applyBorder="1" applyAlignment="1">
      <alignment horizontal="center" vertical="center"/>
    </xf>
    <xf numFmtId="0" fontId="0" fillId="0" borderId="1" xfId="0" applyFill="1" applyBorder="1" applyAlignment="1">
      <alignment horizontal="center"/>
    </xf>
    <xf numFmtId="0" fontId="10" fillId="2" borderId="0" xfId="0" applyFont="1" applyFill="1" applyAlignment="1">
      <alignment vertical="top"/>
    </xf>
    <xf numFmtId="0" fontId="9" fillId="5" borderId="0" xfId="0" applyFont="1" applyFill="1" applyAlignment="1">
      <alignment vertical="top"/>
    </xf>
    <xf numFmtId="0" fontId="10" fillId="5" borderId="0" xfId="0" applyFont="1" applyFill="1" applyAlignment="1">
      <alignment horizontal="center" vertical="top"/>
    </xf>
    <xf numFmtId="0" fontId="9" fillId="5" borderId="0" xfId="0" applyFont="1" applyFill="1" applyAlignment="1">
      <alignment horizontal="left" vertical="top" wrapText="1"/>
    </xf>
    <xf numFmtId="0" fontId="10" fillId="5" borderId="0" xfId="0" applyFont="1" applyFill="1" applyAlignment="1">
      <alignment horizontal="left" vertical="top" wrapText="1"/>
    </xf>
    <xf numFmtId="0" fontId="10" fillId="5" borderId="0" xfId="0" applyFont="1" applyFill="1" applyAlignment="1">
      <alignment horizontal="center" vertical="center"/>
    </xf>
    <xf numFmtId="0" fontId="10" fillId="2" borderId="16" xfId="0" applyFont="1" applyFill="1" applyBorder="1" applyAlignment="1">
      <alignment vertical="top"/>
    </xf>
    <xf numFmtId="0" fontId="10" fillId="2" borderId="16" xfId="0" applyFont="1" applyFill="1" applyBorder="1" applyAlignment="1">
      <alignment horizontal="center" vertical="center"/>
    </xf>
    <xf numFmtId="0" fontId="10" fillId="2" borderId="17" xfId="0" applyFont="1" applyFill="1" applyBorder="1" applyAlignment="1">
      <alignment vertical="top"/>
    </xf>
    <xf numFmtId="0" fontId="10" fillId="2" borderId="18" xfId="0" applyFont="1" applyFill="1" applyBorder="1" applyAlignment="1">
      <alignment vertical="top"/>
    </xf>
    <xf numFmtId="0" fontId="10" fillId="2" borderId="19" xfId="0" applyFont="1" applyFill="1" applyBorder="1" applyAlignment="1">
      <alignment vertical="top"/>
    </xf>
    <xf numFmtId="0" fontId="10" fillId="2" borderId="20" xfId="0" applyFont="1" applyFill="1" applyBorder="1" applyAlignment="1">
      <alignment vertical="top"/>
    </xf>
    <xf numFmtId="0" fontId="10" fillId="2" borderId="21" xfId="0" applyFont="1" applyFill="1" applyBorder="1" applyAlignment="1">
      <alignment vertical="top"/>
    </xf>
    <xf numFmtId="0" fontId="10" fillId="2" borderId="22" xfId="0" applyFont="1" applyFill="1" applyBorder="1" applyAlignment="1">
      <alignment vertical="top"/>
    </xf>
    <xf numFmtId="0" fontId="10" fillId="2" borderId="23" xfId="0" applyFont="1" applyFill="1" applyBorder="1" applyAlignment="1">
      <alignment vertical="top"/>
    </xf>
    <xf numFmtId="0" fontId="10" fillId="2" borderId="24" xfId="0" applyFont="1" applyFill="1" applyBorder="1" applyAlignment="1">
      <alignment vertical="top"/>
    </xf>
    <xf numFmtId="0" fontId="10" fillId="2" borderId="16" xfId="0" applyFont="1" applyFill="1" applyBorder="1" applyAlignment="1">
      <alignment horizontal="center" vertical="top"/>
    </xf>
    <xf numFmtId="0" fontId="9" fillId="5" borderId="0" xfId="0" applyFont="1" applyFill="1" applyAlignment="1">
      <alignment horizontal="left" vertical="top"/>
    </xf>
    <xf numFmtId="9" fontId="10" fillId="2" borderId="16" xfId="1" applyFont="1" applyFill="1" applyBorder="1" applyAlignment="1">
      <alignment horizontal="center" vertical="top"/>
    </xf>
    <xf numFmtId="0" fontId="12" fillId="2" borderId="0" xfId="2" applyFill="1" applyAlignment="1">
      <alignment vertical="top"/>
    </xf>
    <xf numFmtId="0" fontId="13" fillId="5" borderId="0" xfId="0" applyFont="1" applyFill="1" applyAlignment="1">
      <alignment horizontal="left" vertical="top"/>
    </xf>
    <xf numFmtId="0" fontId="13" fillId="5" borderId="0" xfId="0" applyFont="1" applyFill="1" applyAlignment="1">
      <alignment horizontal="left" vertical="top" wrapText="1"/>
    </xf>
    <xf numFmtId="0" fontId="0" fillId="0" borderId="0" xfId="0" applyAlignment="1">
      <alignment horizontal="center" vertical="center"/>
    </xf>
    <xf numFmtId="0" fontId="0" fillId="0" borderId="0" xfId="0" applyAlignment="1">
      <alignment vertical="center"/>
    </xf>
    <xf numFmtId="0" fontId="12" fillId="0" borderId="0" xfId="2"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0" fillId="6" borderId="0" xfId="0" applyFill="1"/>
    <xf numFmtId="0" fontId="1" fillId="6" borderId="0" xfId="0" applyFont="1" applyFill="1"/>
    <xf numFmtId="0" fontId="1" fillId="2" borderId="0" xfId="0" applyFont="1" applyFill="1"/>
    <xf numFmtId="0" fontId="0" fillId="2" borderId="0" xfId="0" applyFill="1" applyBorder="1"/>
    <xf numFmtId="44" fontId="0" fillId="2" borderId="0" xfId="0" applyNumberFormat="1" applyFill="1"/>
    <xf numFmtId="44" fontId="0" fillId="6" borderId="27" xfId="3" applyFont="1" applyFill="1" applyBorder="1"/>
    <xf numFmtId="44" fontId="0" fillId="6" borderId="28" xfId="3" applyFont="1" applyFill="1" applyBorder="1"/>
    <xf numFmtId="44" fontId="0" fillId="6" borderId="29" xfId="3" applyFont="1" applyFill="1" applyBorder="1"/>
    <xf numFmtId="44" fontId="0" fillId="2" borderId="27" xfId="3" applyFont="1" applyFill="1" applyBorder="1"/>
    <xf numFmtId="44" fontId="0" fillId="2" borderId="28" xfId="3" applyFont="1" applyFill="1" applyBorder="1"/>
    <xf numFmtId="44" fontId="0" fillId="2" borderId="29" xfId="3" applyFont="1" applyFill="1" applyBorder="1"/>
    <xf numFmtId="44" fontId="1" fillId="2" borderId="0" xfId="3" applyFont="1" applyFill="1"/>
    <xf numFmtId="0" fontId="14" fillId="2" borderId="0" xfId="0" applyFont="1" applyFill="1"/>
    <xf numFmtId="0" fontId="1" fillId="7" borderId="0" xfId="0" applyFont="1" applyFill="1" applyAlignment="1">
      <alignment vertical="center"/>
    </xf>
    <xf numFmtId="0" fontId="1" fillId="7" borderId="25" xfId="0" applyFont="1" applyFill="1" applyBorder="1" applyAlignment="1">
      <alignment horizontal="center" vertical="center"/>
    </xf>
    <xf numFmtId="0" fontId="1" fillId="7" borderId="0" xfId="0" applyFont="1" applyFill="1" applyBorder="1" applyAlignment="1">
      <alignment horizontal="center" vertical="center"/>
    </xf>
    <xf numFmtId="0" fontId="1" fillId="7" borderId="26" xfId="0" applyFont="1" applyFill="1" applyBorder="1" applyAlignment="1">
      <alignment horizontal="center" vertical="center"/>
    </xf>
    <xf numFmtId="0" fontId="12" fillId="0" borderId="0" xfId="2"/>
    <xf numFmtId="0" fontId="13" fillId="5" borderId="0" xfId="0" applyFont="1" applyFill="1" applyAlignment="1">
      <alignment vertical="center"/>
    </xf>
    <xf numFmtId="0" fontId="15" fillId="5" borderId="0" xfId="0" applyFont="1" applyFill="1" applyAlignment="1">
      <alignment vertical="center"/>
    </xf>
    <xf numFmtId="0" fontId="15" fillId="5" borderId="0" xfId="0" applyFont="1" applyFill="1" applyAlignment="1">
      <alignment vertical="top"/>
    </xf>
    <xf numFmtId="0" fontId="15" fillId="2" borderId="0" xfId="0" applyFont="1" applyFill="1" applyAlignment="1">
      <alignment vertical="top"/>
    </xf>
    <xf numFmtId="0" fontId="10" fillId="2" borderId="0" xfId="0" applyFont="1" applyFill="1" applyAlignment="1">
      <alignment horizontal="left" vertical="center"/>
    </xf>
    <xf numFmtId="9" fontId="10" fillId="2" borderId="0" xfId="1" applyFont="1" applyFill="1" applyAlignment="1">
      <alignment horizontal="left" vertical="top"/>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9" fillId="5" borderId="0" xfId="0" applyFont="1" applyFill="1" applyAlignment="1">
      <alignment horizontal="left" vertical="top"/>
    </xf>
    <xf numFmtId="0" fontId="10" fillId="2" borderId="0" xfId="0" applyFont="1" applyFill="1" applyAlignment="1">
      <alignment horizontal="left" vertical="top" wrapText="1"/>
    </xf>
    <xf numFmtId="0" fontId="10" fillId="2" borderId="0" xfId="0" applyFont="1" applyFill="1" applyAlignment="1">
      <alignment horizontal="left" vertical="top"/>
    </xf>
    <xf numFmtId="0" fontId="15" fillId="5" borderId="0" xfId="0" applyFont="1" applyFill="1" applyAlignment="1">
      <alignment horizontal="left" vertical="top" wrapText="1"/>
    </xf>
    <xf numFmtId="0" fontId="9" fillId="5" borderId="0" xfId="0" applyFont="1" applyFill="1" applyAlignment="1">
      <alignment horizontal="left" vertical="top" wrapText="1"/>
    </xf>
    <xf numFmtId="0" fontId="10" fillId="5" borderId="0" xfId="0" applyFont="1" applyFill="1" applyAlignment="1">
      <alignment horizontal="left" vertical="top"/>
    </xf>
    <xf numFmtId="0" fontId="1" fillId="7" borderId="25" xfId="0" applyFont="1" applyFill="1" applyBorder="1" applyAlignment="1">
      <alignment horizontal="center" vertical="center"/>
    </xf>
    <xf numFmtId="0" fontId="1" fillId="7" borderId="0" xfId="0" applyFont="1" applyFill="1" applyBorder="1" applyAlignment="1">
      <alignment horizontal="center" vertical="center"/>
    </xf>
    <xf numFmtId="0" fontId="1" fillId="7" borderId="26"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 xfId="0" applyFont="1" applyFill="1" applyBorder="1" applyAlignment="1">
      <alignment horizontal="center" vertical="center"/>
    </xf>
    <xf numFmtId="0" fontId="16" fillId="5" borderId="0" xfId="0" applyFont="1" applyFill="1" applyAlignment="1">
      <alignment vertical="top"/>
    </xf>
    <xf numFmtId="0" fontId="13" fillId="2" borderId="0" xfId="0" applyFont="1" applyFill="1" applyAlignment="1">
      <alignment vertical="top"/>
    </xf>
    <xf numFmtId="0" fontId="13" fillId="5" borderId="0" xfId="0" applyFont="1" applyFill="1" applyAlignment="1">
      <alignment vertical="top"/>
    </xf>
    <xf numFmtId="0" fontId="13" fillId="5" borderId="0" xfId="0" applyFont="1" applyFill="1" applyAlignment="1">
      <alignment vertical="top" wrapText="1"/>
    </xf>
    <xf numFmtId="0" fontId="13" fillId="2" borderId="16" xfId="0" applyFont="1" applyFill="1" applyBorder="1" applyAlignment="1">
      <alignment horizontal="center" vertical="center"/>
    </xf>
    <xf numFmtId="0" fontId="15" fillId="2" borderId="0" xfId="0" applyFont="1" applyFill="1" applyAlignment="1">
      <alignment vertical="top" wrapText="1"/>
    </xf>
    <xf numFmtId="0" fontId="17" fillId="2" borderId="0" xfId="0" applyFont="1" applyFill="1"/>
    <xf numFmtId="0" fontId="18" fillId="2" borderId="0" xfId="0" applyFont="1" applyFill="1"/>
  </cellXfs>
  <cellStyles count="4">
    <cellStyle name="Currency" xfId="3" builtinId="4"/>
    <cellStyle name="Hyperlink" xfId="2" builtinId="8"/>
    <cellStyle name="Normal" xfId="0" builtinId="0"/>
    <cellStyle name="Percent" xfId="1" builtinId="5"/>
  </cellStyles>
  <dxfs count="2">
    <dxf>
      <alignment horizontal="center" vertical="center" textRotation="0" wrapText="0" indent="0" justifyLastLine="0" shrinkToFit="0" readingOrder="0"/>
    </dxf>
    <dxf>
      <alignment horizontal="lef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16</xdr:col>
      <xdr:colOff>9525</xdr:colOff>
      <xdr:row>1</xdr:row>
      <xdr:rowOff>19050</xdr:rowOff>
    </xdr:from>
    <xdr:to>
      <xdr:col>21</xdr:col>
      <xdr:colOff>573395</xdr:colOff>
      <xdr:row>4</xdr:row>
      <xdr:rowOff>176100</xdr:rowOff>
    </xdr:to>
    <xdr:pic>
      <xdr:nvPicPr>
        <xdr:cNvPr id="3" name="Picture 2">
          <a:extLst>
            <a:ext uri="{FF2B5EF4-FFF2-40B4-BE49-F238E27FC236}">
              <a16:creationId xmlns:a16="http://schemas.microsoft.com/office/drawing/2014/main" id="{C36E8544-066E-41B3-AB01-6AE3B593B5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15475" y="219075"/>
          <a:ext cx="3611869" cy="9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19050</xdr:colOff>
      <xdr:row>0</xdr:row>
      <xdr:rowOff>9524</xdr:rowOff>
    </xdr:from>
    <xdr:to>
      <xdr:col>24</xdr:col>
      <xdr:colOff>28657</xdr:colOff>
      <xdr:row>14</xdr:row>
      <xdr:rowOff>19049</xdr:rowOff>
    </xdr:to>
    <xdr:pic>
      <xdr:nvPicPr>
        <xdr:cNvPr id="3" name="Image 46">
          <a:extLst>
            <a:ext uri="{FF2B5EF4-FFF2-40B4-BE49-F238E27FC236}">
              <a16:creationId xmlns:a16="http://schemas.microsoft.com/office/drawing/2014/main" id="{59C880E0-EC17-D68C-DF9E-090F05FBDD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2275" y="9524"/>
          <a:ext cx="9763207" cy="2809875"/>
        </a:xfrm>
        <a:prstGeom prst="rect">
          <a:avLst/>
        </a:prstGeom>
        <a:ln w="635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0CE646-CFF7-4099-B817-9EFEFF0BDD3B}" name="Table1" displayName="Table1" ref="A1:B208" totalsRowShown="0">
  <autoFilter ref="A1:B208" xr:uid="{860CE646-CFF7-4099-B817-9EFEFF0BDD3B}"/>
  <tableColumns count="2">
    <tableColumn id="1" xr3:uid="{9EC3CEE2-6E8D-40F4-8D38-47F53A048866}" name="Acronym, Common Name or Chemical Name" dataDxfId="1"/>
    <tableColumn id="2" xr3:uid="{6120AD40-5377-42E5-AA7D-596FA96CF788}" name="GWP 100-year"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ipcc.ch/site/assets/uploads/2018/02/WG1AR5_Chapter08_FIN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0026E-B558-4258-AC6D-92158337DDAE}">
  <dimension ref="B1:V33"/>
  <sheetViews>
    <sheetView tabSelected="1" zoomScale="80" zoomScaleNormal="80" workbookViewId="0">
      <selection activeCell="D45" sqref="D45"/>
    </sheetView>
  </sheetViews>
  <sheetFormatPr defaultColWidth="9.140625" defaultRowHeight="15" x14ac:dyDescent="0.25"/>
  <cols>
    <col min="1" max="1" width="3.42578125" style="10" customWidth="1"/>
    <col min="2" max="2" width="2" style="10" customWidth="1"/>
    <col min="3" max="3" width="4.140625" style="31" customWidth="1"/>
    <col min="4" max="4" width="60.28515625" style="10" customWidth="1"/>
    <col min="5" max="5" width="3.42578125" style="10" customWidth="1"/>
    <col min="6" max="14" width="9.140625" style="10"/>
    <col min="15" max="15" width="9.140625" style="10" customWidth="1"/>
    <col min="16" max="16384" width="9.140625" style="10"/>
  </cols>
  <sheetData>
    <row r="1" spans="2:22" ht="15.75" thickBot="1" x14ac:dyDescent="0.3"/>
    <row r="2" spans="2:22" ht="28.5" customHeight="1" x14ac:dyDescent="0.25">
      <c r="B2" s="90" t="s">
        <v>86</v>
      </c>
      <c r="C2" s="91"/>
      <c r="D2" s="91"/>
      <c r="E2" s="91"/>
      <c r="F2" s="91"/>
      <c r="G2" s="91"/>
      <c r="H2" s="91"/>
      <c r="I2" s="91"/>
      <c r="J2" s="91"/>
      <c r="K2" s="91"/>
      <c r="L2" s="91"/>
      <c r="M2" s="91"/>
      <c r="N2" s="91"/>
      <c r="O2" s="91"/>
      <c r="P2" s="91"/>
      <c r="Q2" s="11"/>
      <c r="R2" s="11"/>
      <c r="S2" s="11"/>
      <c r="T2" s="11"/>
      <c r="U2" s="11"/>
      <c r="V2" s="12"/>
    </row>
    <row r="3" spans="2:22" ht="15" customHeight="1" x14ac:dyDescent="0.25">
      <c r="B3" s="92"/>
      <c r="C3" s="93"/>
      <c r="D3" s="93"/>
      <c r="E3" s="93"/>
      <c r="F3" s="93"/>
      <c r="G3" s="93"/>
      <c r="H3" s="93"/>
      <c r="I3" s="93"/>
      <c r="J3" s="93"/>
      <c r="K3" s="93"/>
      <c r="L3" s="93"/>
      <c r="M3" s="93"/>
      <c r="N3" s="93"/>
      <c r="O3" s="93"/>
      <c r="P3" s="93"/>
      <c r="Q3" s="2"/>
      <c r="R3" s="2"/>
      <c r="S3" s="2"/>
      <c r="T3" s="2"/>
      <c r="U3" s="2"/>
      <c r="V3" s="13"/>
    </row>
    <row r="4" spans="2:22" ht="15" customHeight="1" x14ac:dyDescent="0.25">
      <c r="B4" s="92"/>
      <c r="C4" s="93"/>
      <c r="D4" s="93"/>
      <c r="E4" s="93"/>
      <c r="F4" s="93"/>
      <c r="G4" s="93"/>
      <c r="H4" s="93"/>
      <c r="I4" s="93"/>
      <c r="J4" s="93"/>
      <c r="K4" s="93"/>
      <c r="L4" s="93"/>
      <c r="M4" s="93"/>
      <c r="N4" s="93"/>
      <c r="O4" s="93"/>
      <c r="P4" s="93"/>
      <c r="Q4" s="2"/>
      <c r="R4" s="2"/>
      <c r="S4" s="2"/>
      <c r="T4" s="2"/>
      <c r="U4" s="2"/>
      <c r="V4" s="13"/>
    </row>
    <row r="5" spans="2:22" ht="15.75" customHeight="1" thickBot="1" x14ac:dyDescent="0.3">
      <c r="B5" s="94"/>
      <c r="C5" s="95"/>
      <c r="D5" s="95"/>
      <c r="E5" s="95"/>
      <c r="F5" s="95"/>
      <c r="G5" s="95"/>
      <c r="H5" s="95"/>
      <c r="I5" s="95"/>
      <c r="J5" s="95"/>
      <c r="K5" s="95"/>
      <c r="L5" s="95"/>
      <c r="M5" s="95"/>
      <c r="N5" s="95"/>
      <c r="O5" s="95"/>
      <c r="P5" s="95"/>
      <c r="Q5" s="14"/>
      <c r="R5" s="14"/>
      <c r="S5" s="14"/>
      <c r="T5" s="14"/>
      <c r="U5" s="14"/>
      <c r="V5" s="15"/>
    </row>
    <row r="6" spans="2:22" s="23" customFormat="1" ht="15.75" x14ac:dyDescent="0.25">
      <c r="B6" s="20"/>
      <c r="C6" s="32"/>
      <c r="D6" s="21"/>
      <c r="E6" s="21"/>
      <c r="F6" s="21"/>
      <c r="G6" s="21"/>
      <c r="H6" s="21"/>
      <c r="I6" s="21"/>
      <c r="J6" s="21"/>
      <c r="K6" s="21"/>
      <c r="L6" s="21"/>
      <c r="M6" s="21"/>
      <c r="N6" s="21"/>
      <c r="O6" s="21"/>
      <c r="P6" s="21"/>
      <c r="Q6" s="21"/>
      <c r="R6" s="21"/>
      <c r="S6" s="21"/>
      <c r="T6" s="21"/>
      <c r="U6" s="21"/>
      <c r="V6" s="22"/>
    </row>
    <row r="7" spans="2:22" s="23" customFormat="1" ht="15.75" x14ac:dyDescent="0.25">
      <c r="B7" s="24"/>
      <c r="C7" s="30" t="s">
        <v>66</v>
      </c>
      <c r="D7" s="16"/>
      <c r="E7" s="17"/>
      <c r="F7" s="17"/>
      <c r="G7" s="17"/>
      <c r="H7" s="17"/>
      <c r="I7" s="17"/>
      <c r="J7" s="17"/>
      <c r="K7" s="17"/>
      <c r="L7" s="17"/>
      <c r="M7" s="17"/>
      <c r="N7" s="17"/>
      <c r="O7" s="17"/>
      <c r="P7" s="17"/>
      <c r="Q7" s="17"/>
      <c r="R7" s="17"/>
      <c r="S7" s="17"/>
      <c r="T7" s="17"/>
      <c r="U7" s="17"/>
      <c r="V7" s="25"/>
    </row>
    <row r="8" spans="2:22" s="23" customFormat="1" ht="15.75" x14ac:dyDescent="0.25">
      <c r="B8" s="24"/>
      <c r="C8" s="33"/>
      <c r="D8" s="17"/>
      <c r="E8" s="17"/>
      <c r="F8" s="17"/>
      <c r="G8" s="17"/>
      <c r="H8" s="17"/>
      <c r="I8" s="17"/>
      <c r="J8" s="17"/>
      <c r="K8" s="17"/>
      <c r="L8" s="17"/>
      <c r="M8" s="17"/>
      <c r="N8" s="17"/>
      <c r="O8" s="17"/>
      <c r="P8" s="17"/>
      <c r="Q8" s="17"/>
      <c r="R8" s="17"/>
      <c r="S8" s="17"/>
      <c r="T8" s="17"/>
      <c r="U8" s="17"/>
      <c r="V8" s="25"/>
    </row>
    <row r="9" spans="2:22" s="23" customFormat="1" ht="15.75" x14ac:dyDescent="0.25">
      <c r="B9" s="24"/>
      <c r="C9" s="33"/>
      <c r="D9" s="84" t="s">
        <v>380</v>
      </c>
      <c r="E9" s="17"/>
      <c r="F9" s="17"/>
      <c r="G9" s="17"/>
      <c r="H9" s="17"/>
      <c r="I9" s="17"/>
      <c r="J9" s="17"/>
      <c r="K9" s="17"/>
      <c r="L9" s="17"/>
      <c r="M9" s="17"/>
      <c r="N9" s="17"/>
      <c r="O9" s="17"/>
      <c r="P9" s="17"/>
      <c r="Q9" s="17"/>
      <c r="R9" s="17"/>
      <c r="S9" s="17"/>
      <c r="T9" s="17"/>
      <c r="U9" s="17"/>
      <c r="V9" s="25"/>
    </row>
    <row r="10" spans="2:22" s="23" customFormat="1" ht="15.75" x14ac:dyDescent="0.25">
      <c r="B10" s="24"/>
      <c r="C10" s="33"/>
      <c r="D10" s="84" t="s">
        <v>372</v>
      </c>
      <c r="E10" s="17"/>
      <c r="F10" s="17"/>
      <c r="G10" s="17"/>
      <c r="H10" s="17"/>
      <c r="I10" s="17"/>
      <c r="J10" s="17"/>
      <c r="K10" s="17"/>
      <c r="L10" s="17"/>
      <c r="M10" s="17"/>
      <c r="N10" s="17"/>
      <c r="O10" s="17"/>
      <c r="P10" s="17"/>
      <c r="Q10" s="17"/>
      <c r="R10" s="17"/>
      <c r="S10" s="17"/>
      <c r="T10" s="17"/>
      <c r="U10" s="17"/>
      <c r="V10" s="25"/>
    </row>
    <row r="11" spans="2:22" s="23" customFormat="1" ht="15.75" x14ac:dyDescent="0.25">
      <c r="B11" s="24"/>
      <c r="C11" s="33"/>
      <c r="D11" s="84" t="s">
        <v>373</v>
      </c>
      <c r="E11" s="17"/>
      <c r="F11" s="17"/>
      <c r="G11" s="17"/>
      <c r="H11" s="17"/>
      <c r="I11" s="17"/>
      <c r="J11" s="17"/>
      <c r="K11" s="17"/>
      <c r="L11" s="17"/>
      <c r="M11" s="17"/>
      <c r="N11" s="17"/>
      <c r="O11" s="17"/>
      <c r="P11" s="17"/>
      <c r="Q11" s="17"/>
      <c r="R11" s="17"/>
      <c r="S11" s="17"/>
      <c r="T11" s="17"/>
      <c r="U11" s="17"/>
      <c r="V11" s="25"/>
    </row>
    <row r="12" spans="2:22" s="23" customFormat="1" ht="15.75" x14ac:dyDescent="0.25">
      <c r="B12" s="24"/>
      <c r="C12" s="33"/>
      <c r="D12" s="84" t="s">
        <v>374</v>
      </c>
      <c r="E12" s="85"/>
      <c r="F12" s="85"/>
      <c r="G12" s="85"/>
      <c r="H12" s="17"/>
      <c r="I12" s="17"/>
      <c r="J12" s="17"/>
      <c r="K12" s="17"/>
      <c r="L12" s="17"/>
      <c r="M12" s="17"/>
      <c r="N12" s="17"/>
      <c r="O12" s="17"/>
      <c r="P12" s="17"/>
      <c r="Q12" s="17"/>
      <c r="R12" s="17"/>
      <c r="S12" s="17"/>
      <c r="T12" s="17"/>
      <c r="U12" s="17"/>
      <c r="V12" s="25"/>
    </row>
    <row r="13" spans="2:22" s="23" customFormat="1" ht="15.75" x14ac:dyDescent="0.25">
      <c r="B13" s="24"/>
      <c r="C13" s="33"/>
      <c r="D13" s="17"/>
      <c r="E13" s="17"/>
      <c r="F13" s="17"/>
      <c r="G13" s="17"/>
      <c r="H13" s="17"/>
      <c r="I13" s="17"/>
      <c r="J13" s="17"/>
      <c r="K13" s="17"/>
      <c r="L13" s="17"/>
      <c r="M13" s="17"/>
      <c r="N13" s="17"/>
      <c r="O13" s="17"/>
      <c r="P13" s="17"/>
      <c r="Q13" s="17"/>
      <c r="R13" s="17"/>
      <c r="S13" s="17"/>
      <c r="T13" s="17"/>
      <c r="U13" s="17"/>
      <c r="V13" s="25"/>
    </row>
    <row r="14" spans="2:22" s="23" customFormat="1" ht="15.75" x14ac:dyDescent="0.25">
      <c r="B14" s="24"/>
      <c r="C14" s="30" t="s">
        <v>65</v>
      </c>
      <c r="D14" s="16"/>
      <c r="E14" s="17"/>
      <c r="F14" s="17"/>
      <c r="G14" s="17"/>
      <c r="H14" s="17"/>
      <c r="I14" s="17"/>
      <c r="J14" s="17"/>
      <c r="K14" s="17"/>
      <c r="L14" s="17"/>
      <c r="M14" s="17"/>
      <c r="N14" s="17"/>
      <c r="O14" s="17"/>
      <c r="P14" s="17"/>
      <c r="Q14" s="17"/>
      <c r="R14" s="17"/>
      <c r="S14" s="17"/>
      <c r="T14" s="17"/>
      <c r="U14" s="17"/>
      <c r="V14" s="25"/>
    </row>
    <row r="15" spans="2:22" s="23" customFormat="1" ht="15.75" x14ac:dyDescent="0.25">
      <c r="B15" s="24"/>
      <c r="C15" s="33"/>
      <c r="D15" s="17"/>
      <c r="E15" s="17"/>
      <c r="F15" s="17"/>
      <c r="G15" s="17"/>
      <c r="H15" s="17"/>
      <c r="I15" s="17"/>
      <c r="J15" s="17"/>
      <c r="K15" s="17"/>
      <c r="L15" s="17"/>
      <c r="M15" s="17"/>
      <c r="N15" s="17"/>
      <c r="O15" s="17"/>
      <c r="P15" s="17"/>
      <c r="Q15" s="17"/>
      <c r="R15" s="17"/>
      <c r="S15" s="17"/>
      <c r="T15" s="17"/>
      <c r="U15" s="17"/>
      <c r="V15" s="25"/>
    </row>
    <row r="16" spans="2:22" s="23" customFormat="1" ht="15.95" customHeight="1" x14ac:dyDescent="0.25">
      <c r="B16" s="24"/>
      <c r="C16" s="29" t="s">
        <v>145</v>
      </c>
      <c r="D16" s="18" t="s">
        <v>60</v>
      </c>
      <c r="E16" s="17"/>
      <c r="F16" s="88"/>
      <c r="G16" s="88"/>
      <c r="H16" s="88"/>
      <c r="I16" s="88"/>
      <c r="J16" s="88"/>
      <c r="K16" s="88"/>
      <c r="L16" s="88"/>
      <c r="M16" s="88"/>
      <c r="N16" s="88"/>
      <c r="O16" s="17"/>
      <c r="P16" s="17"/>
      <c r="Q16" s="17"/>
      <c r="R16" s="17"/>
      <c r="S16" s="17"/>
      <c r="T16" s="17"/>
      <c r="U16" s="17"/>
      <c r="V16" s="25"/>
    </row>
    <row r="17" spans="2:22" s="23" customFormat="1" ht="8.1" customHeight="1" x14ac:dyDescent="0.25">
      <c r="B17" s="24"/>
      <c r="C17" s="29"/>
      <c r="D17" s="18"/>
      <c r="E17" s="17"/>
      <c r="F17" s="17"/>
      <c r="G17" s="17"/>
      <c r="H17" s="17"/>
      <c r="I17" s="17"/>
      <c r="J17" s="17"/>
      <c r="K17" s="17"/>
      <c r="L17" s="17"/>
      <c r="M17" s="17"/>
      <c r="N17" s="17"/>
      <c r="O17" s="17"/>
      <c r="P17" s="17"/>
      <c r="Q17" s="17"/>
      <c r="R17" s="17"/>
      <c r="S17" s="17"/>
      <c r="T17" s="17"/>
      <c r="U17" s="17"/>
      <c r="V17" s="25"/>
    </row>
    <row r="18" spans="2:22" s="23" customFormat="1" ht="15.95" customHeight="1" x14ac:dyDescent="0.25">
      <c r="B18" s="24"/>
      <c r="C18" s="29" t="s">
        <v>144</v>
      </c>
      <c r="D18" s="18" t="s">
        <v>61</v>
      </c>
      <c r="E18" s="17"/>
      <c r="F18" s="88"/>
      <c r="G18" s="88"/>
      <c r="H18" s="88"/>
      <c r="I18" s="88"/>
      <c r="J18" s="88"/>
      <c r="K18" s="88"/>
      <c r="L18" s="88"/>
      <c r="M18" s="88"/>
      <c r="N18" s="88"/>
      <c r="O18" s="17"/>
      <c r="P18" s="17"/>
      <c r="Q18" s="17"/>
      <c r="R18" s="17"/>
      <c r="S18" s="17"/>
      <c r="T18" s="17"/>
      <c r="U18" s="17"/>
      <c r="V18" s="25"/>
    </row>
    <row r="19" spans="2:22" s="23" customFormat="1" ht="15.95" customHeight="1" x14ac:dyDescent="0.25">
      <c r="B19" s="24"/>
      <c r="C19" s="29"/>
      <c r="D19" s="18"/>
      <c r="E19" s="17"/>
      <c r="F19" s="88"/>
      <c r="G19" s="88"/>
      <c r="H19" s="88"/>
      <c r="I19" s="88"/>
      <c r="J19" s="88"/>
      <c r="K19" s="88"/>
      <c r="L19" s="88"/>
      <c r="M19" s="88"/>
      <c r="N19" s="88"/>
      <c r="O19" s="17"/>
      <c r="P19" s="17"/>
      <c r="Q19" s="17"/>
      <c r="R19" s="17"/>
      <c r="S19" s="17"/>
      <c r="T19" s="17"/>
      <c r="U19" s="17"/>
      <c r="V19" s="25"/>
    </row>
    <row r="20" spans="2:22" s="23" customFormat="1" ht="8.1" customHeight="1" x14ac:dyDescent="0.25">
      <c r="B20" s="24"/>
      <c r="C20" s="29"/>
      <c r="D20" s="18"/>
      <c r="E20" s="17"/>
      <c r="F20" s="17"/>
      <c r="G20" s="17"/>
      <c r="H20" s="17"/>
      <c r="I20" s="17"/>
      <c r="J20" s="17"/>
      <c r="K20" s="17"/>
      <c r="L20" s="17"/>
      <c r="M20" s="17"/>
      <c r="N20" s="17"/>
      <c r="O20" s="17"/>
      <c r="P20" s="17"/>
      <c r="Q20" s="17"/>
      <c r="R20" s="17"/>
      <c r="S20" s="17"/>
      <c r="T20" s="17"/>
      <c r="U20" s="17"/>
      <c r="V20" s="25"/>
    </row>
    <row r="21" spans="2:22" s="23" customFormat="1" ht="15.95" customHeight="1" x14ac:dyDescent="0.25">
      <c r="B21" s="24"/>
      <c r="C21" s="29" t="s">
        <v>143</v>
      </c>
      <c r="D21" s="18" t="s">
        <v>59</v>
      </c>
      <c r="E21" s="17"/>
      <c r="F21" s="88"/>
      <c r="G21" s="88"/>
      <c r="H21" s="88"/>
      <c r="I21" s="88"/>
      <c r="J21" s="88"/>
      <c r="K21" s="88"/>
      <c r="L21" s="88"/>
      <c r="M21" s="88"/>
      <c r="N21" s="88"/>
      <c r="O21" s="17"/>
      <c r="P21" s="17"/>
      <c r="Q21" s="17"/>
      <c r="R21" s="17"/>
      <c r="S21" s="17"/>
      <c r="T21" s="17"/>
      <c r="U21" s="17"/>
      <c r="V21" s="25"/>
    </row>
    <row r="22" spans="2:22" s="23" customFormat="1" ht="8.1" customHeight="1" x14ac:dyDescent="0.25">
      <c r="B22" s="24"/>
      <c r="C22" s="29"/>
      <c r="D22" s="18"/>
      <c r="E22" s="17"/>
      <c r="F22" s="17"/>
      <c r="G22" s="17"/>
      <c r="H22" s="17"/>
      <c r="I22" s="17"/>
      <c r="J22" s="17"/>
      <c r="K22" s="17"/>
      <c r="L22" s="17"/>
      <c r="M22" s="17"/>
      <c r="N22" s="17"/>
      <c r="O22" s="17"/>
      <c r="P22" s="17"/>
      <c r="Q22" s="17"/>
      <c r="R22" s="17"/>
      <c r="S22" s="17"/>
      <c r="T22" s="17"/>
      <c r="U22" s="17"/>
      <c r="V22" s="25"/>
    </row>
    <row r="23" spans="2:22" s="23" customFormat="1" ht="15.95" customHeight="1" x14ac:dyDescent="0.25">
      <c r="B23" s="24"/>
      <c r="C23" s="29" t="s">
        <v>142</v>
      </c>
      <c r="D23" s="18" t="s">
        <v>62</v>
      </c>
      <c r="E23" s="17"/>
      <c r="F23" s="88"/>
      <c r="G23" s="88"/>
      <c r="H23" s="88"/>
      <c r="I23" s="88"/>
      <c r="J23" s="88"/>
      <c r="K23" s="88"/>
      <c r="L23" s="88"/>
      <c r="M23" s="88"/>
      <c r="N23" s="88"/>
      <c r="O23" s="17"/>
      <c r="P23" s="17"/>
      <c r="Q23" s="17"/>
      <c r="R23" s="17"/>
      <c r="S23" s="17"/>
      <c r="T23" s="17"/>
      <c r="U23" s="17"/>
      <c r="V23" s="25"/>
    </row>
    <row r="24" spans="2:22" s="23" customFormat="1" ht="8.1" customHeight="1" x14ac:dyDescent="0.25">
      <c r="B24" s="24"/>
      <c r="C24" s="29"/>
      <c r="D24" s="18"/>
      <c r="E24" s="17"/>
      <c r="F24" s="17"/>
      <c r="G24" s="17"/>
      <c r="H24" s="17"/>
      <c r="I24" s="17"/>
      <c r="J24" s="17"/>
      <c r="K24" s="17"/>
      <c r="L24" s="17"/>
      <c r="M24" s="17"/>
      <c r="N24" s="17"/>
      <c r="O24" s="17"/>
      <c r="P24" s="17"/>
      <c r="Q24" s="17"/>
      <c r="R24" s="17"/>
      <c r="S24" s="17"/>
      <c r="T24" s="17"/>
      <c r="U24" s="17"/>
      <c r="V24" s="25"/>
    </row>
    <row r="25" spans="2:22" s="23" customFormat="1" ht="15.95" customHeight="1" x14ac:dyDescent="0.25">
      <c r="B25" s="24"/>
      <c r="C25" s="29" t="s">
        <v>141</v>
      </c>
      <c r="D25" s="18" t="s">
        <v>63</v>
      </c>
      <c r="E25" s="17"/>
      <c r="F25" s="88"/>
      <c r="G25" s="88"/>
      <c r="H25" s="88"/>
      <c r="I25" s="88"/>
      <c r="J25" s="88"/>
      <c r="K25" s="88"/>
      <c r="L25" s="88"/>
      <c r="M25" s="88"/>
      <c r="N25" s="88"/>
      <c r="O25" s="17"/>
      <c r="P25" s="17"/>
      <c r="Q25" s="17"/>
      <c r="R25" s="17"/>
      <c r="S25" s="17"/>
      <c r="T25" s="17"/>
      <c r="U25" s="17"/>
      <c r="V25" s="25"/>
    </row>
    <row r="26" spans="2:22" s="23" customFormat="1" ht="8.1" customHeight="1" x14ac:dyDescent="0.25">
      <c r="B26" s="24"/>
      <c r="C26" s="29"/>
      <c r="D26" s="18"/>
      <c r="E26" s="17"/>
      <c r="F26" s="17"/>
      <c r="G26" s="17"/>
      <c r="H26" s="17"/>
      <c r="I26" s="17"/>
      <c r="J26" s="17"/>
      <c r="K26" s="17"/>
      <c r="L26" s="17"/>
      <c r="M26" s="17"/>
      <c r="N26" s="17"/>
      <c r="O26" s="17"/>
      <c r="P26" s="17"/>
      <c r="Q26" s="17"/>
      <c r="R26" s="17"/>
      <c r="S26" s="17"/>
      <c r="T26" s="17"/>
      <c r="U26" s="17"/>
      <c r="V26" s="25"/>
    </row>
    <row r="27" spans="2:22" s="23" customFormat="1" ht="15.95" customHeight="1" x14ac:dyDescent="0.25">
      <c r="B27" s="24"/>
      <c r="C27" s="29" t="s">
        <v>140</v>
      </c>
      <c r="D27" s="19" t="s">
        <v>64</v>
      </c>
      <c r="E27" s="17"/>
      <c r="F27" s="88"/>
      <c r="G27" s="88"/>
      <c r="H27" s="88"/>
      <c r="I27" s="88"/>
      <c r="J27" s="88"/>
      <c r="K27" s="88"/>
      <c r="L27" s="88"/>
      <c r="M27" s="88"/>
      <c r="N27" s="88"/>
      <c r="O27" s="17"/>
      <c r="P27" s="17"/>
      <c r="Q27" s="17"/>
      <c r="R27" s="17"/>
      <c r="S27" s="17"/>
      <c r="T27" s="17"/>
      <c r="U27" s="17"/>
      <c r="V27" s="25"/>
    </row>
    <row r="28" spans="2:22" s="23" customFormat="1" ht="8.1" customHeight="1" x14ac:dyDescent="0.25">
      <c r="B28" s="24"/>
      <c r="C28" s="29"/>
      <c r="D28" s="18"/>
      <c r="E28" s="17"/>
      <c r="F28" s="17"/>
      <c r="G28" s="17"/>
      <c r="H28" s="17"/>
      <c r="I28" s="17"/>
      <c r="J28" s="17"/>
      <c r="K28" s="17"/>
      <c r="L28" s="17"/>
      <c r="M28" s="17"/>
      <c r="N28" s="17"/>
      <c r="O28" s="17"/>
      <c r="P28" s="17"/>
      <c r="Q28" s="17"/>
      <c r="R28" s="17"/>
      <c r="S28" s="17"/>
      <c r="T28" s="17"/>
      <c r="U28" s="17"/>
      <c r="V28" s="25"/>
    </row>
    <row r="29" spans="2:22" s="23" customFormat="1" ht="15.95" customHeight="1" x14ac:dyDescent="0.25">
      <c r="B29" s="24"/>
      <c r="C29" s="29" t="s">
        <v>138</v>
      </c>
      <c r="D29" s="19" t="s">
        <v>67</v>
      </c>
      <c r="E29" s="17"/>
      <c r="F29" s="88"/>
      <c r="G29" s="88"/>
      <c r="H29" s="88"/>
      <c r="I29" s="88"/>
      <c r="J29" s="88"/>
      <c r="K29" s="88"/>
      <c r="L29" s="88"/>
      <c r="M29" s="88"/>
      <c r="N29" s="88"/>
      <c r="O29" s="17"/>
      <c r="P29" s="17"/>
      <c r="Q29" s="17"/>
      <c r="R29" s="17"/>
      <c r="S29" s="17"/>
      <c r="T29" s="17"/>
      <c r="U29" s="17"/>
      <c r="V29" s="25"/>
    </row>
    <row r="30" spans="2:22" s="23" customFormat="1" ht="8.1" customHeight="1" x14ac:dyDescent="0.25">
      <c r="B30" s="24"/>
      <c r="C30" s="29"/>
      <c r="D30" s="18"/>
      <c r="E30" s="17"/>
      <c r="F30" s="17"/>
      <c r="G30" s="17"/>
      <c r="H30" s="17"/>
      <c r="I30" s="17"/>
      <c r="J30" s="17"/>
      <c r="K30" s="17"/>
      <c r="L30" s="17"/>
      <c r="M30" s="17"/>
      <c r="N30" s="17"/>
      <c r="O30" s="17"/>
      <c r="P30" s="17"/>
      <c r="Q30" s="17"/>
      <c r="R30" s="17"/>
      <c r="S30" s="17"/>
      <c r="T30" s="17"/>
      <c r="U30" s="17"/>
      <c r="V30" s="25"/>
    </row>
    <row r="31" spans="2:22" s="23" customFormat="1" ht="32.1" customHeight="1" x14ac:dyDescent="0.25">
      <c r="B31" s="24"/>
      <c r="C31" s="57" t="s">
        <v>139</v>
      </c>
      <c r="D31" s="58" t="s">
        <v>85</v>
      </c>
      <c r="E31" s="17"/>
      <c r="F31" s="89"/>
      <c r="G31" s="89"/>
      <c r="H31" s="89"/>
      <c r="I31" s="89"/>
      <c r="J31" s="89"/>
      <c r="K31" s="89"/>
      <c r="L31" s="89"/>
      <c r="M31" s="89"/>
      <c r="N31" s="89"/>
      <c r="O31" s="17"/>
      <c r="P31" s="17"/>
      <c r="Q31" s="17"/>
      <c r="R31" s="17"/>
      <c r="S31" s="17"/>
      <c r="T31" s="17"/>
      <c r="U31" s="17"/>
      <c r="V31" s="25"/>
    </row>
    <row r="32" spans="2:22" s="23" customFormat="1" ht="15.75" x14ac:dyDescent="0.25">
      <c r="B32" s="24"/>
      <c r="C32" s="33"/>
      <c r="D32" s="17"/>
      <c r="E32" s="17"/>
      <c r="F32" s="17"/>
      <c r="G32" s="17"/>
      <c r="H32" s="17"/>
      <c r="I32" s="17"/>
      <c r="J32" s="17"/>
      <c r="K32" s="17"/>
      <c r="L32" s="17"/>
      <c r="M32" s="17"/>
      <c r="N32" s="17"/>
      <c r="O32" s="17"/>
      <c r="P32" s="17"/>
      <c r="Q32" s="17"/>
      <c r="R32" s="17"/>
      <c r="S32" s="17"/>
      <c r="T32" s="17"/>
      <c r="U32" s="17"/>
      <c r="V32" s="25"/>
    </row>
    <row r="33" spans="2:22" s="23" customFormat="1" ht="16.5" thickBot="1" x14ac:dyDescent="0.3">
      <c r="B33" s="26"/>
      <c r="C33" s="34"/>
      <c r="D33" s="27"/>
      <c r="E33" s="27"/>
      <c r="F33" s="27"/>
      <c r="G33" s="27"/>
      <c r="H33" s="27"/>
      <c r="I33" s="27"/>
      <c r="J33" s="27"/>
      <c r="K33" s="27"/>
      <c r="L33" s="27"/>
      <c r="M33" s="27"/>
      <c r="N33" s="27"/>
      <c r="O33" s="27"/>
      <c r="P33" s="27"/>
      <c r="Q33" s="27"/>
      <c r="R33" s="27"/>
      <c r="S33" s="27"/>
      <c r="T33" s="27"/>
      <c r="U33" s="27"/>
      <c r="V33" s="28"/>
    </row>
  </sheetData>
  <mergeCells count="10">
    <mergeCell ref="B2:P5"/>
    <mergeCell ref="F16:N16"/>
    <mergeCell ref="F18:N18"/>
    <mergeCell ref="F19:N19"/>
    <mergeCell ref="F21:N21"/>
    <mergeCell ref="F23:N23"/>
    <mergeCell ref="F25:N25"/>
    <mergeCell ref="F27:N27"/>
    <mergeCell ref="F29:N29"/>
    <mergeCell ref="F31:N31"/>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Veuillez choisir dans la liste déroulante" xr:uid="{C041DC51-2202-439A-9AF2-41E464388EB6}">
          <x14:formula1>
            <xm:f>_dropdown!$F$2:$F$3</xm:f>
          </x14:formula1>
          <xm:sqref>F27:N27 F29:N29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F1F67-C1F2-40F9-B7B9-BCCFE6921C9C}">
  <dimension ref="B2:AE102"/>
  <sheetViews>
    <sheetView topLeftCell="A12" zoomScale="80" zoomScaleNormal="80" workbookViewId="0">
      <selection activeCell="F11" sqref="F11:O11"/>
    </sheetView>
  </sheetViews>
  <sheetFormatPr defaultColWidth="9.140625" defaultRowHeight="15.75" x14ac:dyDescent="0.25"/>
  <cols>
    <col min="1" max="1" width="3.42578125" style="37" customWidth="1"/>
    <col min="2" max="2" width="2" style="37" customWidth="1"/>
    <col min="3" max="3" width="2.5703125" style="37" bestFit="1" customWidth="1"/>
    <col min="4" max="4" width="3.85546875" style="37" customWidth="1"/>
    <col min="5" max="5" width="40.85546875" style="37" bestFit="1" customWidth="1"/>
    <col min="6" max="16384" width="9.140625" style="37"/>
  </cols>
  <sheetData>
    <row r="2" spans="2:16" x14ac:dyDescent="0.25">
      <c r="B2" s="18"/>
      <c r="C2" s="18"/>
      <c r="D2" s="18"/>
      <c r="E2" s="18"/>
      <c r="F2" s="18"/>
      <c r="G2" s="18"/>
      <c r="H2" s="18"/>
      <c r="I2" s="18"/>
      <c r="J2" s="18"/>
      <c r="K2" s="18"/>
      <c r="L2" s="18"/>
      <c r="M2" s="18"/>
      <c r="N2" s="18"/>
      <c r="O2" s="18"/>
      <c r="P2" s="18"/>
    </row>
    <row r="3" spans="2:16" x14ac:dyDescent="0.25">
      <c r="B3" s="18"/>
      <c r="C3" s="38" t="s">
        <v>87</v>
      </c>
      <c r="D3" s="38" t="s">
        <v>0</v>
      </c>
      <c r="E3" s="38"/>
      <c r="F3" s="97"/>
      <c r="G3" s="97"/>
      <c r="H3" s="97"/>
      <c r="I3" s="97"/>
      <c r="J3" s="97"/>
      <c r="K3" s="97"/>
      <c r="L3" s="97"/>
      <c r="M3" s="97"/>
      <c r="N3" s="97"/>
      <c r="O3" s="97"/>
      <c r="P3" s="18"/>
    </row>
    <row r="4" spans="2:16" x14ac:dyDescent="0.25">
      <c r="B4" s="18"/>
      <c r="C4" s="18"/>
      <c r="D4" s="18"/>
      <c r="E4" s="18"/>
      <c r="F4" s="18"/>
      <c r="G4" s="18"/>
      <c r="H4" s="18"/>
      <c r="I4" s="18"/>
      <c r="J4" s="18"/>
      <c r="K4" s="18"/>
      <c r="L4" s="18"/>
      <c r="M4" s="18"/>
      <c r="N4" s="18"/>
      <c r="O4" s="18"/>
      <c r="P4" s="18"/>
    </row>
    <row r="5" spans="2:16" ht="6" customHeight="1" x14ac:dyDescent="0.25"/>
    <row r="6" spans="2:16" x14ac:dyDescent="0.25">
      <c r="B6" s="18"/>
      <c r="C6" s="18"/>
      <c r="D6" s="18"/>
      <c r="E6" s="18"/>
      <c r="F6" s="18"/>
      <c r="G6" s="18"/>
      <c r="H6" s="18"/>
      <c r="I6" s="18"/>
      <c r="J6" s="18"/>
      <c r="K6" s="18"/>
      <c r="L6" s="18"/>
      <c r="M6" s="18"/>
      <c r="N6" s="18"/>
      <c r="O6" s="18"/>
      <c r="P6" s="18"/>
    </row>
    <row r="7" spans="2:16" x14ac:dyDescent="0.25">
      <c r="B7" s="18"/>
      <c r="C7" s="38" t="s">
        <v>88</v>
      </c>
      <c r="D7" s="96" t="s">
        <v>125</v>
      </c>
      <c r="E7" s="96"/>
      <c r="F7" s="101"/>
      <c r="G7" s="101"/>
      <c r="H7" s="101"/>
      <c r="I7" s="101"/>
      <c r="J7" s="101"/>
      <c r="K7" s="101"/>
      <c r="L7" s="101"/>
      <c r="M7" s="101"/>
      <c r="N7" s="101"/>
      <c r="O7" s="101"/>
      <c r="P7" s="18"/>
    </row>
    <row r="8" spans="2:16" ht="6" customHeight="1" x14ac:dyDescent="0.25">
      <c r="B8" s="18"/>
      <c r="C8" s="38"/>
      <c r="D8" s="54"/>
      <c r="E8" s="54"/>
      <c r="F8" s="29"/>
      <c r="G8" s="29"/>
      <c r="H8" s="29"/>
      <c r="I8" s="29"/>
      <c r="J8" s="29"/>
      <c r="K8" s="29"/>
      <c r="L8" s="29"/>
      <c r="M8" s="29"/>
      <c r="N8" s="29"/>
      <c r="O8" s="29"/>
      <c r="P8" s="18"/>
    </row>
    <row r="9" spans="2:16" ht="129.94999999999999" customHeight="1" x14ac:dyDescent="0.25">
      <c r="B9" s="18"/>
      <c r="C9" s="38"/>
      <c r="D9" s="29" t="s">
        <v>126</v>
      </c>
      <c r="E9" s="41" t="s">
        <v>89</v>
      </c>
      <c r="F9" s="97"/>
      <c r="G9" s="97"/>
      <c r="H9" s="97"/>
      <c r="I9" s="97"/>
      <c r="J9" s="97"/>
      <c r="K9" s="97"/>
      <c r="L9" s="97"/>
      <c r="M9" s="97"/>
      <c r="N9" s="97"/>
      <c r="O9" s="97"/>
      <c r="P9" s="18"/>
    </row>
    <row r="10" spans="2:16" ht="12" customHeight="1" x14ac:dyDescent="0.25">
      <c r="B10" s="18"/>
      <c r="C10" s="18"/>
      <c r="D10" s="18"/>
      <c r="E10" s="18"/>
      <c r="F10" s="18"/>
      <c r="G10" s="18"/>
      <c r="H10" s="18"/>
      <c r="I10" s="18"/>
      <c r="J10" s="18"/>
      <c r="K10" s="18"/>
      <c r="L10" s="18"/>
      <c r="M10" s="18"/>
      <c r="N10" s="18"/>
      <c r="O10" s="18"/>
      <c r="P10" s="18"/>
    </row>
    <row r="11" spans="2:16" ht="31.5" x14ac:dyDescent="0.25">
      <c r="B11" s="18"/>
      <c r="C11" s="18"/>
      <c r="D11" s="18" t="s">
        <v>127</v>
      </c>
      <c r="E11" s="19" t="s">
        <v>128</v>
      </c>
      <c r="F11" s="98"/>
      <c r="G11" s="98"/>
      <c r="H11" s="98"/>
      <c r="I11" s="98"/>
      <c r="J11" s="98"/>
      <c r="K11" s="98"/>
      <c r="L11" s="98"/>
      <c r="M11" s="98"/>
      <c r="N11" s="98"/>
      <c r="O11" s="98"/>
      <c r="P11" s="18"/>
    </row>
    <row r="12" spans="2:16" ht="12" customHeight="1" x14ac:dyDescent="0.25">
      <c r="B12" s="18"/>
      <c r="C12" s="18"/>
      <c r="D12" s="18"/>
      <c r="E12" s="19"/>
      <c r="F12" s="29"/>
      <c r="G12" s="29"/>
      <c r="H12" s="29"/>
      <c r="I12" s="29"/>
      <c r="J12" s="29"/>
      <c r="K12" s="29"/>
      <c r="L12" s="29"/>
      <c r="M12" s="29"/>
      <c r="N12" s="29"/>
      <c r="O12" s="29"/>
      <c r="P12" s="18"/>
    </row>
    <row r="13" spans="2:16" ht="47.25" customHeight="1" x14ac:dyDescent="0.25">
      <c r="B13" s="18"/>
      <c r="C13" s="18"/>
      <c r="D13" s="18" t="s">
        <v>130</v>
      </c>
      <c r="E13" s="19" t="s">
        <v>117</v>
      </c>
      <c r="F13" s="97"/>
      <c r="G13" s="97"/>
      <c r="H13" s="97"/>
      <c r="I13" s="97"/>
      <c r="J13" s="97"/>
      <c r="K13" s="97"/>
      <c r="L13" s="97"/>
      <c r="M13" s="97"/>
      <c r="N13" s="97"/>
      <c r="O13" s="97"/>
      <c r="P13" s="18"/>
    </row>
    <row r="14" spans="2:16" x14ac:dyDescent="0.25">
      <c r="B14" s="18"/>
      <c r="C14" s="18"/>
      <c r="D14" s="18"/>
      <c r="E14" s="18"/>
      <c r="F14" s="29"/>
      <c r="G14" s="29"/>
      <c r="H14" s="29"/>
      <c r="I14" s="29"/>
      <c r="J14" s="29"/>
      <c r="K14" s="29"/>
      <c r="L14" s="29"/>
      <c r="M14" s="29"/>
      <c r="N14" s="29"/>
      <c r="O14" s="29"/>
      <c r="P14" s="18"/>
    </row>
    <row r="15" spans="2:16" ht="47.25" customHeight="1" x14ac:dyDescent="0.25">
      <c r="B15" s="18"/>
      <c r="C15" s="18"/>
      <c r="D15" s="18" t="s">
        <v>131</v>
      </c>
      <c r="E15" s="19" t="s">
        <v>129</v>
      </c>
      <c r="F15" s="97"/>
      <c r="G15" s="97"/>
      <c r="H15" s="97"/>
      <c r="I15" s="97"/>
      <c r="J15" s="97"/>
      <c r="K15" s="97"/>
      <c r="L15" s="97"/>
      <c r="M15" s="97"/>
      <c r="N15" s="97"/>
      <c r="O15" s="97"/>
      <c r="P15" s="18"/>
    </row>
    <row r="16" spans="2:16" x14ac:dyDescent="0.25">
      <c r="B16" s="18"/>
      <c r="C16" s="18"/>
      <c r="D16" s="18"/>
      <c r="E16" s="18"/>
      <c r="F16" s="29"/>
      <c r="G16" s="29"/>
      <c r="H16" s="29"/>
      <c r="I16" s="29"/>
      <c r="J16" s="29"/>
      <c r="K16" s="29"/>
      <c r="L16" s="29"/>
      <c r="M16" s="29"/>
      <c r="N16" s="29"/>
      <c r="O16" s="29"/>
      <c r="P16" s="18"/>
    </row>
    <row r="17" spans="2:16" ht="31.5" x14ac:dyDescent="0.25">
      <c r="B17" s="18"/>
      <c r="C17" s="18"/>
      <c r="D17" s="18" t="s">
        <v>132</v>
      </c>
      <c r="E17" s="19" t="s">
        <v>16</v>
      </c>
      <c r="F17" s="98"/>
      <c r="G17" s="98"/>
      <c r="H17" s="98"/>
      <c r="I17" s="98"/>
      <c r="J17" s="98"/>
      <c r="K17" s="98"/>
      <c r="L17" s="98"/>
      <c r="M17" s="98"/>
      <c r="N17" s="98"/>
      <c r="O17" s="98"/>
      <c r="P17" s="18"/>
    </row>
    <row r="18" spans="2:16" x14ac:dyDescent="0.25">
      <c r="B18" s="18"/>
      <c r="C18" s="18"/>
      <c r="D18" s="18"/>
      <c r="E18" s="19"/>
      <c r="F18" s="18"/>
      <c r="G18" s="18"/>
      <c r="H18" s="18"/>
      <c r="I18" s="18"/>
      <c r="J18" s="18"/>
      <c r="K18" s="18"/>
      <c r="L18" s="18"/>
      <c r="M18" s="18"/>
      <c r="N18" s="18"/>
      <c r="O18" s="18"/>
      <c r="P18" s="18"/>
    </row>
    <row r="19" spans="2:16" ht="78.75" x14ac:dyDescent="0.25">
      <c r="B19" s="18"/>
      <c r="C19" s="18"/>
      <c r="D19" s="18" t="s">
        <v>133</v>
      </c>
      <c r="E19" s="113" t="s">
        <v>389</v>
      </c>
      <c r="F19" s="97"/>
      <c r="G19" s="97"/>
      <c r="H19" s="97"/>
      <c r="I19" s="97"/>
      <c r="J19" s="97"/>
      <c r="K19" s="97"/>
      <c r="L19" s="97"/>
      <c r="M19" s="97"/>
      <c r="N19" s="97"/>
      <c r="O19" s="97"/>
      <c r="P19" s="18"/>
    </row>
    <row r="20" spans="2:16" x14ac:dyDescent="0.25">
      <c r="B20" s="18"/>
      <c r="C20" s="18"/>
      <c r="D20" s="18"/>
      <c r="E20" s="18"/>
      <c r="F20" s="18"/>
      <c r="G20" s="18"/>
      <c r="H20" s="18"/>
      <c r="I20" s="18"/>
      <c r="J20" s="18"/>
      <c r="K20" s="18"/>
      <c r="L20" s="18"/>
      <c r="M20" s="18"/>
      <c r="N20" s="18"/>
      <c r="O20" s="18"/>
      <c r="P20" s="18"/>
    </row>
    <row r="21" spans="2:16" ht="47.25" x14ac:dyDescent="0.25">
      <c r="B21" s="18"/>
      <c r="C21" s="18"/>
      <c r="D21" s="18" t="s">
        <v>134</v>
      </c>
      <c r="E21" s="113" t="s">
        <v>390</v>
      </c>
      <c r="F21" s="98"/>
      <c r="G21" s="98"/>
      <c r="H21" s="98"/>
      <c r="I21" s="98"/>
      <c r="J21" s="98"/>
      <c r="K21" s="98"/>
      <c r="L21" s="98"/>
      <c r="M21" s="98"/>
      <c r="N21" s="98"/>
      <c r="O21" s="98"/>
      <c r="P21" s="18"/>
    </row>
    <row r="22" spans="2:16" x14ac:dyDescent="0.25">
      <c r="B22" s="18"/>
      <c r="C22" s="18"/>
      <c r="D22" s="18"/>
      <c r="E22" s="18"/>
      <c r="F22" s="18"/>
      <c r="G22" s="18"/>
      <c r="H22" s="18"/>
      <c r="I22" s="18"/>
      <c r="J22" s="18"/>
      <c r="K22" s="18"/>
      <c r="L22" s="18"/>
      <c r="M22" s="18"/>
      <c r="N22" s="18"/>
      <c r="O22" s="18"/>
      <c r="P22" s="18"/>
    </row>
    <row r="23" spans="2:16" ht="6" customHeight="1" x14ac:dyDescent="0.25"/>
    <row r="24" spans="2:16" x14ac:dyDescent="0.25">
      <c r="B24" s="18"/>
      <c r="C24" s="18"/>
      <c r="D24" s="18"/>
      <c r="E24" s="18"/>
      <c r="F24" s="18"/>
      <c r="G24" s="18"/>
      <c r="H24" s="18"/>
      <c r="I24" s="18"/>
      <c r="J24" s="18"/>
      <c r="K24" s="18"/>
      <c r="L24" s="18"/>
      <c r="M24" s="18"/>
      <c r="N24" s="18"/>
      <c r="O24" s="18"/>
      <c r="P24" s="18"/>
    </row>
    <row r="25" spans="2:16" x14ac:dyDescent="0.25">
      <c r="B25" s="18"/>
      <c r="C25" s="38" t="s">
        <v>90</v>
      </c>
      <c r="D25" s="96" t="s">
        <v>100</v>
      </c>
      <c r="E25" s="96"/>
      <c r="F25" s="18"/>
      <c r="G25" s="18"/>
      <c r="H25" s="18"/>
      <c r="I25" s="18"/>
      <c r="J25" s="18"/>
      <c r="K25" s="18"/>
      <c r="L25" s="18"/>
      <c r="M25" s="18"/>
      <c r="N25" s="18"/>
      <c r="O25" s="18"/>
      <c r="P25" s="18"/>
    </row>
    <row r="26" spans="2:16" ht="6" customHeight="1" x14ac:dyDescent="0.25">
      <c r="B26" s="18"/>
      <c r="C26" s="18"/>
      <c r="D26" s="18"/>
      <c r="E26" s="18"/>
      <c r="F26" s="18"/>
      <c r="G26" s="18"/>
      <c r="H26" s="18"/>
      <c r="I26" s="18"/>
      <c r="J26" s="18"/>
      <c r="K26" s="18"/>
      <c r="L26" s="18"/>
      <c r="M26" s="18"/>
      <c r="N26" s="18"/>
      <c r="O26" s="18"/>
      <c r="P26" s="18"/>
    </row>
    <row r="27" spans="2:16" x14ac:dyDescent="0.25">
      <c r="B27" s="18"/>
      <c r="C27" s="18"/>
      <c r="D27" s="18" t="s">
        <v>101</v>
      </c>
      <c r="E27" s="18" t="s">
        <v>91</v>
      </c>
      <c r="F27" s="98"/>
      <c r="G27" s="98"/>
      <c r="H27" s="98"/>
      <c r="I27" s="98"/>
      <c r="J27" s="98"/>
      <c r="K27" s="98"/>
      <c r="L27" s="98"/>
      <c r="M27" s="98"/>
      <c r="N27" s="98"/>
      <c r="O27" s="98"/>
      <c r="P27" s="18"/>
    </row>
    <row r="28" spans="2:16" ht="12" customHeight="1" x14ac:dyDescent="0.25">
      <c r="B28" s="18"/>
      <c r="C28" s="18"/>
      <c r="D28" s="18"/>
      <c r="E28" s="18"/>
      <c r="F28" s="18"/>
      <c r="G28" s="18"/>
      <c r="H28" s="18"/>
      <c r="I28" s="18"/>
      <c r="J28" s="18"/>
      <c r="K28" s="18"/>
      <c r="L28" s="18"/>
      <c r="M28" s="18"/>
      <c r="N28" s="18"/>
      <c r="O28" s="18"/>
      <c r="P28" s="18"/>
    </row>
    <row r="29" spans="2:16" x14ac:dyDescent="0.25">
      <c r="B29" s="18"/>
      <c r="C29" s="18"/>
      <c r="D29" s="18" t="s">
        <v>102</v>
      </c>
      <c r="E29" s="18" t="s">
        <v>109</v>
      </c>
      <c r="F29" s="98"/>
      <c r="G29" s="98"/>
      <c r="H29" s="98"/>
      <c r="I29" s="98"/>
      <c r="J29" s="98"/>
      <c r="K29" s="98"/>
      <c r="L29" s="98"/>
      <c r="M29" s="98"/>
      <c r="N29" s="98"/>
      <c r="O29" s="98"/>
      <c r="P29" s="18"/>
    </row>
    <row r="30" spans="2:16" x14ac:dyDescent="0.25">
      <c r="B30" s="18"/>
      <c r="C30" s="18"/>
      <c r="D30" s="18"/>
      <c r="E30" s="18"/>
      <c r="F30" s="18"/>
      <c r="G30" s="18"/>
      <c r="H30" s="18"/>
      <c r="I30" s="18"/>
      <c r="J30" s="18"/>
      <c r="K30" s="18"/>
      <c r="L30" s="18"/>
      <c r="M30" s="18"/>
      <c r="N30" s="18"/>
      <c r="O30" s="18"/>
      <c r="P30" s="18"/>
    </row>
    <row r="31" spans="2:16" ht="6" customHeight="1" x14ac:dyDescent="0.25"/>
    <row r="32" spans="2:16" x14ac:dyDescent="0.25">
      <c r="B32" s="18"/>
      <c r="C32" s="18"/>
      <c r="D32" s="18"/>
      <c r="E32" s="18"/>
      <c r="F32" s="18"/>
      <c r="G32" s="18"/>
      <c r="H32" s="18"/>
      <c r="I32" s="18"/>
      <c r="J32" s="18"/>
      <c r="K32" s="18"/>
      <c r="L32" s="18"/>
      <c r="M32" s="18"/>
      <c r="N32" s="18"/>
      <c r="O32" s="18"/>
      <c r="P32" s="18"/>
    </row>
    <row r="33" spans="2:31" x14ac:dyDescent="0.25">
      <c r="B33" s="18"/>
      <c r="C33" s="38" t="s">
        <v>92</v>
      </c>
      <c r="D33" s="100" t="s">
        <v>122</v>
      </c>
      <c r="E33" s="100"/>
      <c r="F33" s="18"/>
      <c r="G33" s="18"/>
      <c r="H33" s="18"/>
      <c r="I33" s="18"/>
      <c r="J33" s="18"/>
      <c r="K33" s="18"/>
      <c r="L33" s="18"/>
      <c r="M33" s="18"/>
      <c r="N33" s="18"/>
      <c r="O33" s="18"/>
      <c r="P33" s="18"/>
    </row>
    <row r="34" spans="2:31" ht="15.75" customHeight="1" x14ac:dyDescent="0.25">
      <c r="B34" s="18"/>
      <c r="C34" s="38"/>
      <c r="D34" s="40"/>
      <c r="E34" s="40"/>
      <c r="F34" s="18"/>
      <c r="G34" s="18"/>
      <c r="H34" s="18"/>
      <c r="I34" s="18"/>
      <c r="J34" s="18"/>
      <c r="K34" s="18"/>
      <c r="L34" s="18"/>
      <c r="M34" s="18"/>
      <c r="N34" s="18"/>
      <c r="O34" s="18"/>
      <c r="P34" s="18"/>
    </row>
    <row r="35" spans="2:31" ht="47.25" customHeight="1" x14ac:dyDescent="0.25">
      <c r="B35" s="18"/>
      <c r="C35" s="38"/>
      <c r="D35" s="41" t="s">
        <v>103</v>
      </c>
      <c r="E35" s="41" t="s">
        <v>135</v>
      </c>
      <c r="F35" s="44">
        <v>2020</v>
      </c>
      <c r="G35" s="44">
        <v>2021</v>
      </c>
      <c r="H35" s="44">
        <v>2022</v>
      </c>
      <c r="I35" s="44">
        <v>2023</v>
      </c>
      <c r="J35" s="44">
        <v>2024</v>
      </c>
      <c r="K35" s="18"/>
      <c r="L35" s="18"/>
      <c r="M35" s="18"/>
      <c r="N35" s="18"/>
      <c r="O35" s="18"/>
      <c r="P35" s="18"/>
    </row>
    <row r="36" spans="2:31" ht="3.95" customHeight="1" x14ac:dyDescent="0.25">
      <c r="B36" s="18"/>
      <c r="C36" s="38"/>
      <c r="D36" s="40"/>
      <c r="E36" s="40"/>
      <c r="F36" s="18"/>
      <c r="G36" s="18"/>
      <c r="H36" s="18"/>
      <c r="I36" s="18"/>
      <c r="J36" s="18"/>
      <c r="K36" s="18"/>
      <c r="L36" s="18"/>
      <c r="M36" s="18"/>
      <c r="N36" s="18"/>
      <c r="O36" s="18"/>
      <c r="P36" s="18"/>
    </row>
    <row r="37" spans="2:31" ht="15.75" customHeight="1" x14ac:dyDescent="0.25">
      <c r="B37" s="18"/>
      <c r="C37" s="38"/>
      <c r="D37" s="40"/>
      <c r="E37" s="40"/>
      <c r="F37" s="43"/>
      <c r="G37" s="43"/>
      <c r="H37" s="43"/>
      <c r="I37" s="43"/>
      <c r="J37" s="43"/>
      <c r="K37" s="18"/>
      <c r="L37" s="18"/>
      <c r="M37" s="18"/>
      <c r="N37" s="18"/>
      <c r="O37" s="18"/>
      <c r="P37" s="18"/>
    </row>
    <row r="38" spans="2:31" ht="17.45" customHeight="1" x14ac:dyDescent="0.25">
      <c r="B38" s="18"/>
      <c r="C38" s="38"/>
      <c r="D38" s="99"/>
      <c r="E38" s="99"/>
      <c r="F38" s="99"/>
      <c r="G38" s="99"/>
      <c r="H38" s="99"/>
      <c r="I38" s="99"/>
      <c r="J38" s="99"/>
      <c r="K38" s="99"/>
      <c r="L38" s="99"/>
      <c r="M38" s="99"/>
      <c r="N38" s="99"/>
      <c r="O38" s="99"/>
      <c r="P38" s="99"/>
    </row>
    <row r="39" spans="2:31" ht="15.75" customHeight="1" x14ac:dyDescent="0.25">
      <c r="B39" s="18"/>
      <c r="C39" s="38"/>
      <c r="D39" s="19" t="s">
        <v>104</v>
      </c>
      <c r="E39" s="19" t="s">
        <v>123</v>
      </c>
      <c r="F39" s="44">
        <v>2020</v>
      </c>
      <c r="G39" s="44">
        <v>2021</v>
      </c>
      <c r="H39" s="44">
        <v>2022</v>
      </c>
      <c r="I39" s="44">
        <v>2023</v>
      </c>
      <c r="J39" s="44">
        <v>2024</v>
      </c>
      <c r="K39" s="18"/>
      <c r="L39" s="18"/>
      <c r="M39" s="18"/>
      <c r="N39" s="18"/>
      <c r="O39" s="18"/>
      <c r="P39" s="18"/>
      <c r="R39" s="111" t="s">
        <v>375</v>
      </c>
      <c r="S39" s="115"/>
      <c r="T39" s="115"/>
      <c r="U39" s="115"/>
      <c r="V39" s="115"/>
      <c r="W39" s="115"/>
      <c r="X39" s="115"/>
      <c r="Y39" s="115"/>
      <c r="Z39" s="115"/>
      <c r="AA39" s="115"/>
      <c r="AB39" s="115"/>
      <c r="AC39" s="115"/>
      <c r="AD39" s="115"/>
      <c r="AE39" s="115"/>
    </row>
    <row r="40" spans="2:31" ht="3.95" customHeight="1" x14ac:dyDescent="0.25">
      <c r="B40" s="18"/>
      <c r="C40" s="18"/>
      <c r="D40" s="41"/>
      <c r="E40" s="41"/>
      <c r="F40" s="18"/>
      <c r="G40" s="18"/>
      <c r="H40" s="18"/>
      <c r="I40" s="18"/>
      <c r="J40" s="18"/>
      <c r="K40" s="18"/>
      <c r="L40" s="18"/>
      <c r="M40" s="18"/>
      <c r="N40" s="18"/>
      <c r="O40" s="18"/>
      <c r="P40" s="18"/>
    </row>
    <row r="41" spans="2:31" x14ac:dyDescent="0.25">
      <c r="B41" s="18"/>
      <c r="C41" s="18"/>
      <c r="D41" s="18"/>
      <c r="E41" s="18" t="s">
        <v>97</v>
      </c>
      <c r="F41" s="45"/>
      <c r="G41" s="46"/>
      <c r="H41" s="46"/>
      <c r="I41" s="46"/>
      <c r="J41" s="47"/>
      <c r="K41" s="18"/>
      <c r="L41" s="18"/>
      <c r="M41" s="18"/>
      <c r="N41" s="18"/>
      <c r="O41" s="18"/>
      <c r="P41" s="18"/>
    </row>
    <row r="42" spans="2:31" x14ac:dyDescent="0.25">
      <c r="B42" s="18"/>
      <c r="C42" s="18"/>
      <c r="D42" s="18"/>
      <c r="E42" s="18" t="s">
        <v>3</v>
      </c>
      <c r="F42" s="48"/>
      <c r="G42" s="43"/>
      <c r="H42" s="43"/>
      <c r="I42" s="43"/>
      <c r="J42" s="49"/>
      <c r="K42" s="18"/>
      <c r="L42" s="18"/>
      <c r="M42" s="18"/>
      <c r="N42" s="18"/>
      <c r="O42" s="18"/>
      <c r="P42" s="18"/>
    </row>
    <row r="43" spans="2:31" x14ac:dyDescent="0.25">
      <c r="B43" s="18"/>
      <c r="C43" s="18"/>
      <c r="D43" s="18"/>
      <c r="E43" s="18" t="s">
        <v>10</v>
      </c>
      <c r="F43" s="48"/>
      <c r="G43" s="43"/>
      <c r="H43" s="43"/>
      <c r="I43" s="43"/>
      <c r="J43" s="49"/>
      <c r="K43" s="18"/>
      <c r="L43" s="18"/>
      <c r="M43" s="18"/>
      <c r="N43" s="18"/>
      <c r="O43" s="18"/>
      <c r="P43" s="18"/>
    </row>
    <row r="44" spans="2:31" x14ac:dyDescent="0.25">
      <c r="B44" s="18"/>
      <c r="C44" s="18"/>
      <c r="D44" s="18"/>
      <c r="E44" s="18" t="s">
        <v>2</v>
      </c>
      <c r="F44" s="48"/>
      <c r="G44" s="43"/>
      <c r="H44" s="43"/>
      <c r="I44" s="43"/>
      <c r="J44" s="49"/>
      <c r="K44" s="18"/>
      <c r="L44" s="18"/>
      <c r="M44" s="18"/>
      <c r="N44" s="18"/>
      <c r="O44" s="18"/>
      <c r="P44" s="18"/>
    </row>
    <row r="45" spans="2:31" x14ac:dyDescent="0.25">
      <c r="B45" s="18"/>
      <c r="C45" s="18"/>
      <c r="D45" s="18"/>
      <c r="E45" s="18" t="s">
        <v>1</v>
      </c>
      <c r="F45" s="48"/>
      <c r="G45" s="43"/>
      <c r="H45" s="43"/>
      <c r="I45" s="43"/>
      <c r="J45" s="49"/>
      <c r="K45" s="18"/>
      <c r="L45" s="18"/>
      <c r="M45" s="18"/>
      <c r="N45" s="18"/>
      <c r="O45" s="18"/>
      <c r="P45" s="18"/>
    </row>
    <row r="46" spans="2:31" x14ac:dyDescent="0.25">
      <c r="B46" s="18"/>
      <c r="C46" s="18"/>
      <c r="D46" s="18"/>
      <c r="E46" s="18" t="s">
        <v>4</v>
      </c>
      <c r="F46" s="48"/>
      <c r="G46" s="43"/>
      <c r="H46" s="43"/>
      <c r="I46" s="43"/>
      <c r="J46" s="49"/>
      <c r="K46" s="18"/>
      <c r="L46" s="18"/>
      <c r="M46" s="18"/>
      <c r="N46" s="18"/>
      <c r="O46" s="18"/>
      <c r="P46" s="18"/>
    </row>
    <row r="47" spans="2:31" x14ac:dyDescent="0.25">
      <c r="B47" s="18"/>
      <c r="C47" s="18"/>
      <c r="D47" s="18"/>
      <c r="E47" s="112" t="s">
        <v>387</v>
      </c>
      <c r="F47" s="50"/>
      <c r="G47" s="51"/>
      <c r="H47" s="51"/>
      <c r="I47" s="51"/>
      <c r="J47" s="52"/>
      <c r="K47" s="18"/>
      <c r="L47" s="18"/>
      <c r="M47" s="18"/>
      <c r="N47" s="18"/>
      <c r="O47" s="18"/>
      <c r="P47" s="18"/>
    </row>
    <row r="48" spans="2:31" ht="12" customHeight="1" x14ac:dyDescent="0.25">
      <c r="B48" s="18"/>
      <c r="C48" s="18"/>
      <c r="D48" s="18"/>
      <c r="E48" s="18"/>
      <c r="F48" s="18"/>
      <c r="G48" s="18"/>
      <c r="H48" s="18"/>
      <c r="I48" s="18"/>
      <c r="J48" s="18"/>
      <c r="K48" s="18"/>
      <c r="L48" s="18"/>
      <c r="M48" s="18"/>
      <c r="N48" s="18"/>
      <c r="O48" s="18"/>
      <c r="P48" s="18"/>
    </row>
    <row r="49" spans="2:16" ht="15.75" customHeight="1" x14ac:dyDescent="0.25">
      <c r="B49" s="18"/>
      <c r="C49" s="38"/>
      <c r="D49" s="19" t="s">
        <v>105</v>
      </c>
      <c r="E49" s="19" t="s">
        <v>124</v>
      </c>
      <c r="F49" s="44">
        <v>1</v>
      </c>
      <c r="G49" s="44">
        <v>2</v>
      </c>
      <c r="H49" s="44">
        <v>3</v>
      </c>
      <c r="I49" s="44">
        <v>4</v>
      </c>
      <c r="J49" s="44">
        <v>5</v>
      </c>
      <c r="K49" s="44">
        <v>6</v>
      </c>
      <c r="L49" s="44">
        <v>7</v>
      </c>
      <c r="M49" s="44">
        <v>8</v>
      </c>
      <c r="N49" s="44">
        <v>9</v>
      </c>
      <c r="O49" s="44">
        <v>10</v>
      </c>
      <c r="P49" s="18"/>
    </row>
    <row r="50" spans="2:16" ht="3.95" customHeight="1" x14ac:dyDescent="0.25">
      <c r="B50" s="18"/>
      <c r="C50" s="38"/>
      <c r="D50" s="40"/>
      <c r="E50" s="40"/>
      <c r="F50" s="39"/>
      <c r="G50" s="39"/>
      <c r="H50" s="39"/>
      <c r="I50" s="39"/>
      <c r="J50" s="39"/>
      <c r="K50" s="39"/>
      <c r="L50" s="39"/>
      <c r="M50" s="39"/>
      <c r="N50" s="39"/>
      <c r="O50" s="39"/>
      <c r="P50" s="18"/>
    </row>
    <row r="51" spans="2:16" x14ac:dyDescent="0.25">
      <c r="B51" s="18"/>
      <c r="C51" s="18"/>
      <c r="D51" s="18"/>
      <c r="E51" s="18" t="s">
        <v>97</v>
      </c>
      <c r="F51" s="43"/>
      <c r="G51" s="43"/>
      <c r="H51" s="43"/>
      <c r="I51" s="43"/>
      <c r="J51" s="43"/>
      <c r="K51" s="43"/>
      <c r="L51" s="43"/>
      <c r="M51" s="43"/>
      <c r="N51" s="43"/>
      <c r="O51" s="43"/>
      <c r="P51" s="18"/>
    </row>
    <row r="52" spans="2:16" x14ac:dyDescent="0.25">
      <c r="B52" s="18"/>
      <c r="C52" s="18"/>
      <c r="D52" s="18"/>
      <c r="E52" s="18" t="s">
        <v>3</v>
      </c>
      <c r="F52" s="43"/>
      <c r="G52" s="43"/>
      <c r="H52" s="43"/>
      <c r="I52" s="43"/>
      <c r="J52" s="43"/>
      <c r="K52" s="43"/>
      <c r="L52" s="43"/>
      <c r="M52" s="43"/>
      <c r="N52" s="43"/>
      <c r="O52" s="43"/>
      <c r="P52" s="18"/>
    </row>
    <row r="53" spans="2:16" x14ac:dyDescent="0.25">
      <c r="B53" s="18"/>
      <c r="C53" s="18"/>
      <c r="D53" s="18"/>
      <c r="E53" s="18" t="s">
        <v>10</v>
      </c>
      <c r="F53" s="43"/>
      <c r="G53" s="43"/>
      <c r="H53" s="43"/>
      <c r="I53" s="43"/>
      <c r="J53" s="43"/>
      <c r="K53" s="43"/>
      <c r="L53" s="43"/>
      <c r="M53" s="43"/>
      <c r="N53" s="43"/>
      <c r="O53" s="43"/>
      <c r="P53" s="18"/>
    </row>
    <row r="54" spans="2:16" x14ac:dyDescent="0.25">
      <c r="B54" s="18"/>
      <c r="C54" s="18"/>
      <c r="D54" s="18"/>
      <c r="E54" s="18" t="s">
        <v>2</v>
      </c>
      <c r="F54" s="43"/>
      <c r="G54" s="43"/>
      <c r="H54" s="43"/>
      <c r="I54" s="43"/>
      <c r="J54" s="43"/>
      <c r="K54" s="43"/>
      <c r="L54" s="43"/>
      <c r="M54" s="43"/>
      <c r="N54" s="43"/>
      <c r="O54" s="43"/>
      <c r="P54" s="18"/>
    </row>
    <row r="55" spans="2:16" x14ac:dyDescent="0.25">
      <c r="B55" s="18"/>
      <c r="C55" s="18"/>
      <c r="D55" s="18"/>
      <c r="E55" s="18" t="s">
        <v>1</v>
      </c>
      <c r="F55" s="43"/>
      <c r="G55" s="43"/>
      <c r="H55" s="43"/>
      <c r="I55" s="43"/>
      <c r="J55" s="43"/>
      <c r="K55" s="43"/>
      <c r="L55" s="43"/>
      <c r="M55" s="43"/>
      <c r="N55" s="43"/>
      <c r="O55" s="43"/>
      <c r="P55" s="18"/>
    </row>
    <row r="56" spans="2:16" x14ac:dyDescent="0.25">
      <c r="B56" s="18"/>
      <c r="C56" s="18"/>
      <c r="D56" s="18"/>
      <c r="E56" s="18" t="s">
        <v>4</v>
      </c>
      <c r="F56" s="43"/>
      <c r="G56" s="43"/>
      <c r="H56" s="43"/>
      <c r="I56" s="43"/>
      <c r="J56" s="43"/>
      <c r="K56" s="43"/>
      <c r="L56" s="43"/>
      <c r="M56" s="43"/>
      <c r="N56" s="43"/>
      <c r="O56" s="43"/>
      <c r="P56" s="18"/>
    </row>
    <row r="57" spans="2:16" x14ac:dyDescent="0.25">
      <c r="B57" s="18"/>
      <c r="C57" s="18"/>
      <c r="D57" s="18"/>
      <c r="E57" s="112" t="s">
        <v>388</v>
      </c>
      <c r="F57" s="43"/>
      <c r="G57" s="43"/>
      <c r="H57" s="43"/>
      <c r="I57" s="43"/>
      <c r="J57" s="43"/>
      <c r="K57" s="43"/>
      <c r="L57" s="43"/>
      <c r="M57" s="43"/>
      <c r="N57" s="43"/>
      <c r="O57" s="43"/>
      <c r="P57" s="18"/>
    </row>
    <row r="58" spans="2:16" x14ac:dyDescent="0.25">
      <c r="B58" s="18"/>
      <c r="C58" s="18"/>
      <c r="D58" s="18"/>
      <c r="E58" s="18"/>
      <c r="F58" s="18"/>
      <c r="G58" s="18"/>
      <c r="H58" s="18"/>
      <c r="I58" s="18"/>
      <c r="J58" s="18"/>
      <c r="K58" s="18"/>
      <c r="L58" s="18"/>
      <c r="M58" s="18"/>
      <c r="N58" s="18"/>
      <c r="O58" s="18"/>
      <c r="P58" s="18"/>
    </row>
    <row r="59" spans="2:16" ht="6" customHeight="1" x14ac:dyDescent="0.25"/>
    <row r="60" spans="2:16" x14ac:dyDescent="0.25">
      <c r="B60" s="18"/>
      <c r="C60" s="18"/>
      <c r="D60" s="18"/>
      <c r="E60" s="18"/>
      <c r="F60" s="18"/>
      <c r="G60" s="18"/>
      <c r="H60" s="18"/>
      <c r="I60" s="18"/>
      <c r="J60" s="18"/>
      <c r="K60" s="18"/>
      <c r="L60" s="18"/>
      <c r="M60" s="18"/>
      <c r="N60" s="18"/>
      <c r="O60" s="18"/>
      <c r="P60" s="18"/>
    </row>
    <row r="61" spans="2:16" ht="15" customHeight="1" x14ac:dyDescent="0.25">
      <c r="B61" s="18"/>
      <c r="C61" s="38" t="s">
        <v>93</v>
      </c>
      <c r="D61" s="96" t="s">
        <v>118</v>
      </c>
      <c r="E61" s="96"/>
      <c r="F61" s="18"/>
      <c r="G61" s="18"/>
      <c r="H61" s="18"/>
      <c r="I61" s="18"/>
      <c r="J61" s="18"/>
      <c r="K61" s="18"/>
      <c r="L61" s="18"/>
      <c r="M61" s="18"/>
      <c r="N61" s="18"/>
      <c r="O61" s="18"/>
      <c r="P61" s="18"/>
    </row>
    <row r="62" spans="2:16" ht="6" customHeight="1" x14ac:dyDescent="0.25">
      <c r="B62" s="18"/>
      <c r="C62" s="18"/>
      <c r="D62" s="18"/>
      <c r="E62" s="18"/>
      <c r="F62" s="18"/>
      <c r="G62" s="18"/>
      <c r="H62" s="18"/>
      <c r="I62" s="18"/>
      <c r="J62" s="18"/>
      <c r="K62" s="18"/>
      <c r="L62" s="18"/>
      <c r="M62" s="18"/>
      <c r="N62" s="18"/>
      <c r="O62" s="18"/>
      <c r="P62" s="18"/>
    </row>
    <row r="63" spans="2:16" s="111" customFormat="1" ht="47.25" customHeight="1" x14ac:dyDescent="0.25">
      <c r="B63" s="112"/>
      <c r="C63" s="112"/>
      <c r="D63" s="112" t="s">
        <v>94</v>
      </c>
      <c r="E63" s="113" t="s">
        <v>385</v>
      </c>
      <c r="F63" s="114">
        <v>2020</v>
      </c>
      <c r="G63" s="114">
        <v>2021</v>
      </c>
      <c r="H63" s="114">
        <v>2022</v>
      </c>
      <c r="I63" s="114">
        <v>2023</v>
      </c>
      <c r="J63" s="114">
        <v>2024</v>
      </c>
      <c r="K63" s="112"/>
      <c r="L63" s="112"/>
      <c r="M63" s="112"/>
      <c r="N63" s="112"/>
      <c r="O63" s="112"/>
      <c r="P63" s="112"/>
    </row>
    <row r="64" spans="2:16" ht="3.95" customHeight="1" x14ac:dyDescent="0.25">
      <c r="B64" s="18"/>
      <c r="C64" s="18"/>
      <c r="D64" s="18"/>
      <c r="E64" s="19"/>
      <c r="F64" s="18"/>
      <c r="G64" s="18"/>
      <c r="H64" s="18"/>
      <c r="I64" s="18"/>
      <c r="J64" s="18"/>
      <c r="K64" s="18"/>
      <c r="L64" s="18"/>
      <c r="M64" s="18"/>
      <c r="N64" s="18"/>
      <c r="O64" s="18"/>
      <c r="P64" s="18"/>
    </row>
    <row r="65" spans="2:18" x14ac:dyDescent="0.25">
      <c r="B65" s="18"/>
      <c r="C65" s="18"/>
      <c r="D65" s="18"/>
      <c r="E65" s="18"/>
      <c r="F65" s="43"/>
      <c r="G65" s="43"/>
      <c r="H65" s="43"/>
      <c r="I65" s="43"/>
      <c r="J65" s="43"/>
      <c r="K65" s="18"/>
      <c r="L65" s="18"/>
      <c r="M65" s="18"/>
      <c r="N65" s="18"/>
      <c r="O65" s="18"/>
      <c r="P65" s="18"/>
    </row>
    <row r="66" spans="2:18" ht="12" customHeight="1" x14ac:dyDescent="0.25">
      <c r="B66" s="18"/>
      <c r="C66" s="18"/>
      <c r="D66" s="18"/>
      <c r="E66" s="18"/>
      <c r="F66" s="18"/>
      <c r="G66" s="18"/>
      <c r="H66" s="18"/>
      <c r="I66" s="18"/>
      <c r="J66" s="18"/>
      <c r="K66" s="18"/>
      <c r="L66" s="18"/>
      <c r="M66" s="18"/>
      <c r="N66" s="18"/>
      <c r="O66" s="18"/>
      <c r="P66" s="18"/>
    </row>
    <row r="67" spans="2:18" s="111" customFormat="1" ht="47.25" customHeight="1" x14ac:dyDescent="0.25">
      <c r="B67" s="112"/>
      <c r="C67" s="112"/>
      <c r="D67" s="112" t="s">
        <v>106</v>
      </c>
      <c r="E67" s="113" t="s">
        <v>386</v>
      </c>
      <c r="F67" s="114">
        <v>1</v>
      </c>
      <c r="G67" s="114">
        <v>2</v>
      </c>
      <c r="H67" s="114">
        <v>3</v>
      </c>
      <c r="I67" s="114">
        <v>4</v>
      </c>
      <c r="J67" s="114">
        <v>5</v>
      </c>
      <c r="K67" s="114">
        <v>6</v>
      </c>
      <c r="L67" s="114">
        <v>7</v>
      </c>
      <c r="M67" s="114">
        <v>8</v>
      </c>
      <c r="N67" s="114">
        <v>9</v>
      </c>
      <c r="O67" s="114">
        <v>10</v>
      </c>
      <c r="P67" s="112"/>
    </row>
    <row r="68" spans="2:18" ht="3.95" customHeight="1" x14ac:dyDescent="0.25">
      <c r="B68" s="18"/>
      <c r="C68" s="18"/>
      <c r="D68" s="18"/>
      <c r="E68" s="19"/>
      <c r="F68" s="42"/>
      <c r="G68" s="42"/>
      <c r="H68" s="42"/>
      <c r="I68" s="42"/>
      <c r="J68" s="42"/>
      <c r="K68" s="42"/>
      <c r="L68" s="42"/>
      <c r="M68" s="42"/>
      <c r="N68" s="42"/>
      <c r="O68" s="42"/>
      <c r="P68" s="18"/>
    </row>
    <row r="69" spans="2:18" x14ac:dyDescent="0.25">
      <c r="B69" s="18"/>
      <c r="C69" s="18"/>
      <c r="D69" s="18"/>
      <c r="E69" s="18"/>
      <c r="F69" s="43"/>
      <c r="G69" s="43"/>
      <c r="H69" s="43"/>
      <c r="I69" s="43"/>
      <c r="J69" s="43"/>
      <c r="K69" s="43"/>
      <c r="L69" s="43"/>
      <c r="M69" s="43"/>
      <c r="N69" s="43"/>
      <c r="O69" s="43"/>
      <c r="P69" s="18"/>
    </row>
    <row r="70" spans="2:18" ht="12" customHeight="1" x14ac:dyDescent="0.25">
      <c r="B70" s="18"/>
      <c r="C70" s="18"/>
      <c r="D70" s="18"/>
      <c r="E70" s="18"/>
      <c r="F70" s="18"/>
      <c r="G70" s="18"/>
      <c r="H70" s="18"/>
      <c r="I70" s="18"/>
      <c r="J70" s="18"/>
      <c r="K70" s="18"/>
      <c r="L70" s="18"/>
      <c r="M70" s="18"/>
      <c r="N70" s="18"/>
      <c r="O70" s="18"/>
      <c r="P70" s="18"/>
    </row>
    <row r="71" spans="2:18" ht="47.25" x14ac:dyDescent="0.25">
      <c r="B71" s="18"/>
      <c r="C71" s="18"/>
      <c r="D71" s="18" t="s">
        <v>107</v>
      </c>
      <c r="E71" s="41" t="s">
        <v>146</v>
      </c>
      <c r="F71" s="98"/>
      <c r="G71" s="98"/>
      <c r="H71" s="98"/>
      <c r="I71" s="98"/>
      <c r="J71" s="98"/>
      <c r="K71" s="98"/>
      <c r="L71" s="98"/>
      <c r="M71" s="98"/>
      <c r="N71" s="98"/>
      <c r="O71" s="98"/>
      <c r="P71" s="18"/>
    </row>
    <row r="72" spans="2:18" ht="12" customHeight="1" x14ac:dyDescent="0.25">
      <c r="B72" s="18"/>
      <c r="C72" s="18"/>
      <c r="D72" s="18"/>
      <c r="E72" s="18"/>
      <c r="F72" s="18"/>
      <c r="G72" s="18"/>
      <c r="H72" s="18"/>
      <c r="I72" s="18"/>
      <c r="J72" s="18"/>
      <c r="K72" s="18"/>
      <c r="L72" s="18"/>
      <c r="M72" s="18"/>
      <c r="N72" s="18"/>
      <c r="O72" s="18"/>
      <c r="P72" s="18"/>
    </row>
    <row r="73" spans="2:18" x14ac:dyDescent="0.25">
      <c r="B73" s="18"/>
      <c r="C73" s="18"/>
      <c r="D73" s="18" t="s">
        <v>108</v>
      </c>
      <c r="E73" s="18" t="s">
        <v>121</v>
      </c>
      <c r="F73" s="97"/>
      <c r="G73" s="97"/>
      <c r="H73" s="97"/>
      <c r="I73" s="97"/>
      <c r="J73" s="97"/>
      <c r="K73" s="97"/>
      <c r="L73" s="97"/>
      <c r="M73" s="97"/>
      <c r="N73" s="97"/>
      <c r="O73" s="97"/>
      <c r="P73" s="18"/>
    </row>
    <row r="74" spans="2:18" x14ac:dyDescent="0.25">
      <c r="B74" s="18"/>
      <c r="C74" s="18"/>
      <c r="D74" s="18"/>
      <c r="E74" s="18"/>
      <c r="F74" s="18"/>
      <c r="G74" s="18"/>
      <c r="H74" s="18"/>
      <c r="I74" s="18"/>
      <c r="J74" s="18"/>
      <c r="K74" s="18"/>
      <c r="L74" s="18"/>
      <c r="M74" s="18"/>
      <c r="N74" s="18"/>
      <c r="O74" s="18"/>
      <c r="P74" s="18"/>
    </row>
    <row r="75" spans="2:18" ht="6" customHeight="1" x14ac:dyDescent="0.25"/>
    <row r="76" spans="2:18" x14ac:dyDescent="0.25">
      <c r="B76" s="18"/>
      <c r="C76" s="18"/>
      <c r="D76" s="18"/>
      <c r="E76" s="18"/>
      <c r="F76" s="18"/>
      <c r="G76" s="18"/>
      <c r="H76" s="18"/>
      <c r="I76" s="18"/>
      <c r="J76" s="18"/>
      <c r="K76" s="18"/>
      <c r="L76" s="18"/>
      <c r="M76" s="18"/>
      <c r="N76" s="18"/>
      <c r="O76" s="18"/>
      <c r="P76" s="18"/>
    </row>
    <row r="77" spans="2:18" x14ac:dyDescent="0.25">
      <c r="B77" s="18"/>
      <c r="C77" s="38" t="s">
        <v>95</v>
      </c>
      <c r="D77" s="110" t="s">
        <v>381</v>
      </c>
      <c r="E77" s="38"/>
      <c r="F77" s="18"/>
      <c r="G77" s="18"/>
      <c r="H77" s="18"/>
      <c r="I77" s="18"/>
      <c r="J77" s="18"/>
      <c r="K77" s="18"/>
      <c r="L77" s="18"/>
      <c r="M77" s="18"/>
      <c r="N77" s="18"/>
      <c r="O77" s="18"/>
      <c r="P77" s="18"/>
      <c r="Q77" s="87"/>
    </row>
    <row r="78" spans="2:18" ht="6" customHeight="1" x14ac:dyDescent="0.25">
      <c r="B78" s="18"/>
      <c r="C78" s="18"/>
      <c r="D78" s="18"/>
      <c r="E78" s="18"/>
      <c r="F78" s="18"/>
      <c r="G78" s="18"/>
      <c r="H78" s="18"/>
      <c r="I78" s="18"/>
      <c r="J78" s="18"/>
      <c r="K78" s="18"/>
      <c r="L78" s="18"/>
      <c r="M78" s="18"/>
      <c r="N78" s="18"/>
      <c r="O78" s="18"/>
      <c r="P78" s="18"/>
    </row>
    <row r="79" spans="2:18" x14ac:dyDescent="0.25">
      <c r="B79" s="18"/>
      <c r="C79" s="18"/>
      <c r="D79" s="18" t="s">
        <v>96</v>
      </c>
      <c r="E79" s="18" t="s">
        <v>114</v>
      </c>
      <c r="F79" s="44">
        <v>2020</v>
      </c>
      <c r="G79" s="44">
        <v>2021</v>
      </c>
      <c r="H79" s="44">
        <v>2022</v>
      </c>
      <c r="I79" s="44">
        <v>2023</v>
      </c>
      <c r="J79" s="44">
        <v>2024</v>
      </c>
      <c r="K79" s="18"/>
      <c r="L79" s="86"/>
      <c r="M79" s="18"/>
      <c r="N79" s="18"/>
      <c r="O79" s="18"/>
      <c r="P79" s="18"/>
      <c r="R79" s="111" t="s">
        <v>375</v>
      </c>
    </row>
    <row r="80" spans="2:18" ht="3.95" customHeight="1" x14ac:dyDescent="0.25">
      <c r="B80" s="18"/>
      <c r="C80" s="18"/>
      <c r="D80" s="18"/>
      <c r="E80" s="18"/>
      <c r="F80" s="18"/>
      <c r="G80" s="18"/>
      <c r="H80" s="18"/>
      <c r="I80" s="18"/>
      <c r="J80" s="18"/>
      <c r="K80" s="18"/>
      <c r="L80" s="18"/>
      <c r="M80" s="18"/>
      <c r="N80" s="18"/>
      <c r="O80" s="18"/>
      <c r="P80" s="18"/>
      <c r="R80" s="87" t="s">
        <v>378</v>
      </c>
    </row>
    <row r="81" spans="2:18" x14ac:dyDescent="0.25">
      <c r="B81" s="18"/>
      <c r="C81" s="18"/>
      <c r="D81" s="18"/>
      <c r="E81" s="18"/>
      <c r="F81" s="53"/>
      <c r="G81" s="53"/>
      <c r="H81" s="53"/>
      <c r="I81" s="53"/>
      <c r="J81" s="53"/>
      <c r="K81" s="18"/>
      <c r="L81" s="18"/>
      <c r="M81" s="18"/>
      <c r="N81" s="18"/>
      <c r="O81" s="18"/>
      <c r="P81" s="18"/>
      <c r="R81" s="111" t="s">
        <v>378</v>
      </c>
    </row>
    <row r="82" spans="2:18" ht="12" customHeight="1" x14ac:dyDescent="0.25">
      <c r="B82" s="18"/>
      <c r="C82" s="18"/>
      <c r="D82" s="18"/>
      <c r="E82" s="18"/>
      <c r="F82" s="18"/>
      <c r="G82" s="18"/>
      <c r="H82" s="18"/>
      <c r="I82" s="18"/>
      <c r="J82" s="18"/>
      <c r="K82" s="18"/>
      <c r="L82" s="18"/>
      <c r="M82" s="18"/>
      <c r="N82" s="18"/>
      <c r="O82" s="18"/>
      <c r="P82" s="18"/>
    </row>
    <row r="83" spans="2:18" x14ac:dyDescent="0.25">
      <c r="B83" s="18"/>
      <c r="C83" s="18"/>
      <c r="D83" s="18"/>
      <c r="E83" s="18"/>
      <c r="F83" s="44">
        <v>1</v>
      </c>
      <c r="G83" s="44">
        <v>2</v>
      </c>
      <c r="H83" s="44">
        <v>3</v>
      </c>
      <c r="I83" s="44">
        <v>4</v>
      </c>
      <c r="J83" s="44">
        <v>5</v>
      </c>
      <c r="K83" s="44">
        <v>6</v>
      </c>
      <c r="L83" s="44">
        <v>7</v>
      </c>
      <c r="M83" s="44">
        <v>8</v>
      </c>
      <c r="N83" s="44">
        <v>9</v>
      </c>
      <c r="O83" s="44">
        <v>10</v>
      </c>
      <c r="P83" s="18"/>
    </row>
    <row r="84" spans="2:18" ht="3.95" customHeight="1" x14ac:dyDescent="0.25">
      <c r="B84" s="18"/>
      <c r="C84" s="18"/>
      <c r="D84" s="18"/>
      <c r="E84" s="19"/>
      <c r="F84" s="42"/>
      <c r="G84" s="42"/>
      <c r="H84" s="42"/>
      <c r="I84" s="42"/>
      <c r="J84" s="42"/>
      <c r="K84" s="42"/>
      <c r="L84" s="42"/>
      <c r="M84" s="42"/>
      <c r="N84" s="42"/>
      <c r="O84" s="42"/>
      <c r="P84" s="18"/>
    </row>
    <row r="85" spans="2:18" ht="31.5" customHeight="1" x14ac:dyDescent="0.25">
      <c r="B85" s="18"/>
      <c r="C85" s="18"/>
      <c r="D85" s="18" t="s">
        <v>98</v>
      </c>
      <c r="E85" s="19" t="s">
        <v>119</v>
      </c>
      <c r="F85" s="44"/>
      <c r="G85" s="44"/>
      <c r="H85" s="44"/>
      <c r="I85" s="44"/>
      <c r="J85" s="44"/>
      <c r="K85" s="44"/>
      <c r="L85" s="44"/>
      <c r="M85" s="44"/>
      <c r="N85" s="44"/>
      <c r="O85" s="44"/>
      <c r="P85" s="18"/>
    </row>
    <row r="86" spans="2:18" ht="3.95" customHeight="1" x14ac:dyDescent="0.25">
      <c r="B86" s="18"/>
      <c r="C86" s="18"/>
      <c r="D86" s="18"/>
      <c r="E86" s="19"/>
      <c r="F86" s="42"/>
      <c r="G86" s="42"/>
      <c r="H86" s="42"/>
      <c r="I86" s="42"/>
      <c r="J86" s="42"/>
      <c r="K86" s="42"/>
      <c r="L86" s="42"/>
      <c r="M86" s="42"/>
      <c r="N86" s="42"/>
      <c r="O86" s="42"/>
      <c r="P86" s="18"/>
    </row>
    <row r="87" spans="2:18" ht="31.5" x14ac:dyDescent="0.25">
      <c r="B87" s="18"/>
      <c r="C87" s="18"/>
      <c r="D87" s="18" t="s">
        <v>99</v>
      </c>
      <c r="E87" s="19" t="s">
        <v>115</v>
      </c>
      <c r="F87" s="44"/>
      <c r="G87" s="44"/>
      <c r="H87" s="44"/>
      <c r="I87" s="44"/>
      <c r="J87" s="44"/>
      <c r="K87" s="44"/>
      <c r="L87" s="44"/>
      <c r="M87" s="44"/>
      <c r="N87" s="44"/>
      <c r="O87" s="44"/>
      <c r="P87" s="18"/>
      <c r="R87" s="111" t="s">
        <v>375</v>
      </c>
    </row>
    <row r="88" spans="2:18" ht="3.95" customHeight="1" x14ac:dyDescent="0.25">
      <c r="B88" s="18"/>
      <c r="C88" s="18"/>
      <c r="D88" s="18"/>
      <c r="E88" s="19"/>
      <c r="F88" s="42"/>
      <c r="G88" s="42"/>
      <c r="H88" s="42"/>
      <c r="I88" s="42"/>
      <c r="J88" s="42"/>
      <c r="K88" s="42"/>
      <c r="L88" s="42"/>
      <c r="M88" s="42"/>
      <c r="N88" s="42"/>
      <c r="O88" s="42"/>
      <c r="P88" s="18"/>
    </row>
    <row r="89" spans="2:18" ht="31.5" x14ac:dyDescent="0.25">
      <c r="B89" s="18"/>
      <c r="C89" s="18"/>
      <c r="D89" s="18" t="s">
        <v>136</v>
      </c>
      <c r="E89" s="113" t="s">
        <v>382</v>
      </c>
      <c r="F89" s="53" t="e">
        <f>F87-AVERAGE($F$81:$J$81)</f>
        <v>#DIV/0!</v>
      </c>
      <c r="G89" s="53" t="e">
        <f t="shared" ref="G89:O89" si="0">G87-AVERAGE($F$81:$J$81)</f>
        <v>#DIV/0!</v>
      </c>
      <c r="H89" s="53" t="e">
        <f t="shared" si="0"/>
        <v>#DIV/0!</v>
      </c>
      <c r="I89" s="53" t="e">
        <f t="shared" si="0"/>
        <v>#DIV/0!</v>
      </c>
      <c r="J89" s="53" t="e">
        <f t="shared" si="0"/>
        <v>#DIV/0!</v>
      </c>
      <c r="K89" s="53" t="e">
        <f t="shared" si="0"/>
        <v>#DIV/0!</v>
      </c>
      <c r="L89" s="53" t="e">
        <f t="shared" si="0"/>
        <v>#DIV/0!</v>
      </c>
      <c r="M89" s="53" t="e">
        <f t="shared" si="0"/>
        <v>#DIV/0!</v>
      </c>
      <c r="N89" s="53" t="e">
        <f t="shared" si="0"/>
        <v>#DIV/0!</v>
      </c>
      <c r="O89" s="53" t="e">
        <f t="shared" si="0"/>
        <v>#DIV/0!</v>
      </c>
      <c r="P89" s="18"/>
    </row>
    <row r="90" spans="2:18" ht="3.95" customHeight="1" x14ac:dyDescent="0.25">
      <c r="B90" s="18"/>
      <c r="C90" s="18"/>
      <c r="D90" s="18"/>
      <c r="E90" s="112"/>
      <c r="F90" s="18"/>
      <c r="G90" s="18"/>
      <c r="H90" s="18"/>
      <c r="I90" s="18"/>
      <c r="J90" s="18"/>
      <c r="K90" s="18"/>
      <c r="L90" s="18"/>
      <c r="M90" s="18"/>
      <c r="N90" s="18"/>
      <c r="O90" s="18"/>
      <c r="P90" s="18"/>
    </row>
    <row r="91" spans="2:18" ht="31.5" x14ac:dyDescent="0.25">
      <c r="B91" s="18"/>
      <c r="C91" s="18"/>
      <c r="D91" s="18" t="s">
        <v>137</v>
      </c>
      <c r="E91" s="113" t="s">
        <v>383</v>
      </c>
      <c r="F91" s="55" t="e">
        <f>F89/AVERAGE($F$81:$J$81)</f>
        <v>#DIV/0!</v>
      </c>
      <c r="G91" s="55" t="e">
        <f t="shared" ref="G91:O91" si="1">G89/AVERAGE($F$81:$J$81)</f>
        <v>#DIV/0!</v>
      </c>
      <c r="H91" s="55" t="e">
        <f t="shared" si="1"/>
        <v>#DIV/0!</v>
      </c>
      <c r="I91" s="55" t="e">
        <f t="shared" si="1"/>
        <v>#DIV/0!</v>
      </c>
      <c r="J91" s="55" t="e">
        <f t="shared" si="1"/>
        <v>#DIV/0!</v>
      </c>
      <c r="K91" s="55" t="e">
        <f t="shared" si="1"/>
        <v>#DIV/0!</v>
      </c>
      <c r="L91" s="55" t="e">
        <f t="shared" si="1"/>
        <v>#DIV/0!</v>
      </c>
      <c r="M91" s="55" t="e">
        <f t="shared" si="1"/>
        <v>#DIV/0!</v>
      </c>
      <c r="N91" s="55" t="e">
        <f t="shared" si="1"/>
        <v>#DIV/0!</v>
      </c>
      <c r="O91" s="55" t="e">
        <f t="shared" si="1"/>
        <v>#DIV/0!</v>
      </c>
      <c r="P91" s="18"/>
    </row>
    <row r="92" spans="2:18" x14ac:dyDescent="0.25">
      <c r="B92" s="18"/>
      <c r="C92" s="18"/>
      <c r="D92" s="18"/>
      <c r="E92" s="18"/>
      <c r="F92" s="18"/>
      <c r="G92" s="18"/>
      <c r="H92" s="18"/>
      <c r="I92" s="18"/>
      <c r="J92" s="18"/>
      <c r="K92" s="18"/>
      <c r="L92" s="18"/>
      <c r="M92" s="18"/>
      <c r="N92" s="18"/>
      <c r="O92" s="18"/>
      <c r="P92" s="18"/>
    </row>
    <row r="93" spans="2:18" ht="6" customHeight="1" x14ac:dyDescent="0.25"/>
    <row r="94" spans="2:18" x14ac:dyDescent="0.25">
      <c r="B94" s="18"/>
      <c r="C94" s="18"/>
      <c r="D94" s="18"/>
      <c r="E94" s="38"/>
      <c r="F94" s="18"/>
      <c r="G94" s="18"/>
      <c r="H94" s="18"/>
      <c r="I94" s="18"/>
      <c r="J94" s="18"/>
      <c r="K94" s="18"/>
      <c r="L94" s="18"/>
      <c r="M94" s="18"/>
      <c r="N94" s="18"/>
      <c r="O94" s="18"/>
      <c r="P94" s="18"/>
    </row>
    <row r="95" spans="2:18" x14ac:dyDescent="0.25">
      <c r="B95" s="18"/>
      <c r="C95" s="38" t="s">
        <v>110</v>
      </c>
      <c r="D95" s="110" t="s">
        <v>384</v>
      </c>
      <c r="E95" s="18"/>
      <c r="F95" s="18"/>
      <c r="G95" s="18"/>
      <c r="H95" s="18"/>
      <c r="I95" s="18"/>
      <c r="J95" s="18"/>
      <c r="K95" s="18"/>
      <c r="L95" s="18"/>
      <c r="M95" s="18"/>
      <c r="N95" s="18"/>
      <c r="O95" s="18"/>
      <c r="P95" s="18"/>
    </row>
    <row r="96" spans="2:18" ht="6" customHeight="1" x14ac:dyDescent="0.25">
      <c r="B96" s="18"/>
      <c r="C96" s="18"/>
      <c r="D96" s="18"/>
      <c r="E96" s="18"/>
      <c r="F96" s="18"/>
      <c r="G96" s="18"/>
      <c r="H96" s="18"/>
      <c r="I96" s="18"/>
      <c r="J96" s="18"/>
      <c r="K96" s="18"/>
      <c r="L96" s="18"/>
      <c r="M96" s="18"/>
      <c r="N96" s="18"/>
      <c r="O96" s="18"/>
      <c r="P96" s="18"/>
    </row>
    <row r="97" spans="2:18" x14ac:dyDescent="0.25">
      <c r="B97" s="18"/>
      <c r="C97" s="18"/>
      <c r="D97" s="18" t="s">
        <v>111</v>
      </c>
      <c r="E97" s="18" t="s">
        <v>113</v>
      </c>
      <c r="F97" s="98"/>
      <c r="G97" s="98"/>
      <c r="H97" s="98"/>
      <c r="I97" s="98"/>
      <c r="J97" s="98"/>
      <c r="K97" s="98"/>
      <c r="L97" s="98"/>
      <c r="M97" s="98"/>
      <c r="N97" s="98"/>
      <c r="O97" s="98"/>
      <c r="P97" s="18"/>
      <c r="Q97" s="87"/>
      <c r="R97" s="111" t="s">
        <v>377</v>
      </c>
    </row>
    <row r="98" spans="2:18" ht="12" customHeight="1" x14ac:dyDescent="0.25">
      <c r="B98" s="18"/>
      <c r="C98" s="18"/>
      <c r="D98" s="18"/>
      <c r="E98" s="18"/>
      <c r="F98" s="18"/>
      <c r="G98" s="18"/>
      <c r="H98" s="18"/>
      <c r="I98" s="18"/>
      <c r="J98" s="18"/>
      <c r="K98" s="18"/>
      <c r="L98" s="18"/>
      <c r="M98" s="18"/>
      <c r="N98" s="18"/>
      <c r="O98" s="18"/>
      <c r="P98" s="18"/>
      <c r="Q98" s="87"/>
      <c r="R98" s="111"/>
    </row>
    <row r="99" spans="2:18" x14ac:dyDescent="0.25">
      <c r="B99" s="18"/>
      <c r="C99" s="18"/>
      <c r="D99" s="18" t="s">
        <v>112</v>
      </c>
      <c r="E99" s="18" t="s">
        <v>116</v>
      </c>
      <c r="F99" s="98"/>
      <c r="G99" s="98"/>
      <c r="H99" s="98"/>
      <c r="I99" s="98"/>
      <c r="J99" s="98"/>
      <c r="K99" s="98"/>
      <c r="L99" s="98"/>
      <c r="M99" s="98"/>
      <c r="N99" s="98"/>
      <c r="O99" s="98"/>
      <c r="P99" s="18"/>
      <c r="Q99" s="87"/>
      <c r="R99" s="111" t="s">
        <v>376</v>
      </c>
    </row>
    <row r="100" spans="2:18" x14ac:dyDescent="0.25">
      <c r="B100" s="18"/>
      <c r="C100" s="18"/>
      <c r="D100" s="18"/>
      <c r="E100" s="18"/>
      <c r="F100" s="18"/>
      <c r="G100" s="18"/>
      <c r="H100" s="18"/>
      <c r="I100" s="18"/>
      <c r="J100" s="18"/>
      <c r="K100" s="18"/>
      <c r="L100" s="18"/>
      <c r="M100" s="18"/>
      <c r="N100" s="18"/>
      <c r="O100" s="18"/>
      <c r="P100" s="18"/>
    </row>
    <row r="102" spans="2:18" x14ac:dyDescent="0.25">
      <c r="B102" s="56"/>
    </row>
  </sheetData>
  <mergeCells count="20">
    <mergeCell ref="F99:O99"/>
    <mergeCell ref="F97:O97"/>
    <mergeCell ref="D7:E7"/>
    <mergeCell ref="F7:O7"/>
    <mergeCell ref="F27:O27"/>
    <mergeCell ref="F29:O29"/>
    <mergeCell ref="D61:E61"/>
    <mergeCell ref="F11:O11"/>
    <mergeCell ref="F13:O13"/>
    <mergeCell ref="F15:O15"/>
    <mergeCell ref="F19:O19"/>
    <mergeCell ref="F17:O17"/>
    <mergeCell ref="F9:O9"/>
    <mergeCell ref="F21:O21"/>
    <mergeCell ref="D25:E25"/>
    <mergeCell ref="F3:O3"/>
    <mergeCell ref="F71:O71"/>
    <mergeCell ref="D38:P38"/>
    <mergeCell ref="F73:O73"/>
    <mergeCell ref="D33:E33"/>
  </mergeCells>
  <phoneticPr fontId="11" type="noConversion"/>
  <dataValidations count="2">
    <dataValidation type="list" allowBlank="1" showInputMessage="1" showErrorMessage="1" sqref="F71:O71 F17:O17 F21:O21" xr:uid="{B250E173-5C84-4259-A05B-5126734DAC65}">
      <formula1>"Oui,Non"</formula1>
    </dataValidation>
    <dataValidation type="list" allowBlank="1" showInputMessage="1" showErrorMessage="1" sqref="F11:O11" xr:uid="{401D871C-B7EF-4AF5-B22F-F6705F65C60B}">
      <formula1>"Entière,Partielle"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3EB73-F19E-4BB2-8164-B9BC8D841BDE}">
  <dimension ref="A1:Q25"/>
  <sheetViews>
    <sheetView workbookViewId="0">
      <selection activeCell="B31" sqref="B31"/>
    </sheetView>
  </sheetViews>
  <sheetFormatPr defaultColWidth="9.140625" defaultRowHeight="15" x14ac:dyDescent="0.25"/>
  <cols>
    <col min="1" max="1" width="3.7109375" style="10" customWidth="1"/>
    <col min="2" max="2" width="63.7109375" style="10" bestFit="1" customWidth="1"/>
    <col min="3" max="15" width="15.7109375" style="10" customWidth="1"/>
    <col min="16" max="16384" width="9.140625" style="10"/>
  </cols>
  <sheetData>
    <row r="1" spans="1:17" s="78" customFormat="1" ht="26.25" x14ac:dyDescent="0.4">
      <c r="A1" s="116" t="s">
        <v>391</v>
      </c>
    </row>
    <row r="3" spans="1:17" s="2" customFormat="1" ht="20.100000000000001" customHeight="1" x14ac:dyDescent="0.25">
      <c r="A3" s="79"/>
      <c r="B3" s="79"/>
      <c r="C3" s="102" t="s">
        <v>359</v>
      </c>
      <c r="D3" s="103"/>
      <c r="E3" s="103"/>
      <c r="F3" s="102" t="s">
        <v>360</v>
      </c>
      <c r="G3" s="103"/>
      <c r="H3" s="103"/>
      <c r="I3" s="103"/>
      <c r="J3" s="103"/>
      <c r="K3" s="103"/>
      <c r="L3" s="103"/>
      <c r="M3" s="103"/>
      <c r="N3" s="103"/>
      <c r="O3" s="104"/>
    </row>
    <row r="4" spans="1:17" s="2" customFormat="1" ht="20.100000000000001" customHeight="1" x14ac:dyDescent="0.25">
      <c r="A4" s="79"/>
      <c r="B4" s="79"/>
      <c r="C4" s="80">
        <v>-3</v>
      </c>
      <c r="D4" s="81">
        <v>-2</v>
      </c>
      <c r="E4" s="81">
        <v>-1</v>
      </c>
      <c r="F4" s="80">
        <v>1</v>
      </c>
      <c r="G4" s="81">
        <v>2</v>
      </c>
      <c r="H4" s="81">
        <v>3</v>
      </c>
      <c r="I4" s="81">
        <v>4</v>
      </c>
      <c r="J4" s="81">
        <v>5</v>
      </c>
      <c r="K4" s="81">
        <v>6</v>
      </c>
      <c r="L4" s="81">
        <v>7</v>
      </c>
      <c r="M4" s="81">
        <v>8</v>
      </c>
      <c r="N4" s="81">
        <v>9</v>
      </c>
      <c r="O4" s="82">
        <v>10</v>
      </c>
    </row>
    <row r="5" spans="1:17" x14ac:dyDescent="0.25">
      <c r="A5" s="67" t="s">
        <v>363</v>
      </c>
      <c r="B5" s="66"/>
      <c r="C5" s="71">
        <f>SUM(C6:C10)</f>
        <v>0</v>
      </c>
      <c r="D5" s="72">
        <f t="shared" ref="D5:O5" si="0">SUM(D6:D10)</f>
        <v>0</v>
      </c>
      <c r="E5" s="73">
        <f t="shared" si="0"/>
        <v>0</v>
      </c>
      <c r="F5" s="71">
        <f t="shared" si="0"/>
        <v>0</v>
      </c>
      <c r="G5" s="72">
        <f t="shared" si="0"/>
        <v>0</v>
      </c>
      <c r="H5" s="72">
        <f t="shared" si="0"/>
        <v>0</v>
      </c>
      <c r="I5" s="72">
        <f t="shared" si="0"/>
        <v>0</v>
      </c>
      <c r="J5" s="72">
        <f t="shared" si="0"/>
        <v>0</v>
      </c>
      <c r="K5" s="72">
        <f t="shared" si="0"/>
        <v>0</v>
      </c>
      <c r="L5" s="72">
        <f t="shared" si="0"/>
        <v>0</v>
      </c>
      <c r="M5" s="72">
        <f t="shared" si="0"/>
        <v>0</v>
      </c>
      <c r="N5" s="72">
        <f t="shared" si="0"/>
        <v>0</v>
      </c>
      <c r="O5" s="73">
        <f t="shared" si="0"/>
        <v>0</v>
      </c>
      <c r="Q5" s="10" t="s">
        <v>368</v>
      </c>
    </row>
    <row r="6" spans="1:17" x14ac:dyDescent="0.25">
      <c r="B6" s="10" t="s">
        <v>371</v>
      </c>
      <c r="C6" s="74"/>
      <c r="D6" s="75"/>
      <c r="E6" s="76"/>
      <c r="F6" s="74"/>
      <c r="G6" s="75"/>
      <c r="H6" s="75"/>
      <c r="I6" s="75"/>
      <c r="J6" s="75"/>
      <c r="K6" s="75"/>
      <c r="L6" s="75"/>
      <c r="M6" s="75"/>
      <c r="N6" s="75"/>
      <c r="O6" s="76"/>
    </row>
    <row r="7" spans="1:17" x14ac:dyDescent="0.25">
      <c r="B7" s="10" t="s">
        <v>358</v>
      </c>
      <c r="C7" s="74"/>
      <c r="D7" s="75"/>
      <c r="E7" s="76"/>
      <c r="F7" s="74"/>
      <c r="G7" s="75"/>
      <c r="H7" s="75"/>
      <c r="I7" s="75"/>
      <c r="J7" s="75"/>
      <c r="K7" s="75"/>
      <c r="L7" s="75"/>
      <c r="M7" s="75"/>
      <c r="N7" s="75"/>
      <c r="O7" s="76"/>
    </row>
    <row r="8" spans="1:17" x14ac:dyDescent="0.25">
      <c r="B8" s="10" t="s">
        <v>361</v>
      </c>
      <c r="C8" s="74"/>
      <c r="D8" s="75"/>
      <c r="E8" s="76"/>
      <c r="F8" s="74"/>
      <c r="G8" s="75"/>
      <c r="H8" s="75"/>
      <c r="I8" s="75"/>
      <c r="J8" s="75"/>
      <c r="K8" s="75"/>
      <c r="L8" s="75"/>
      <c r="M8" s="75"/>
      <c r="N8" s="75"/>
      <c r="O8" s="76"/>
    </row>
    <row r="9" spans="1:17" x14ac:dyDescent="0.25">
      <c r="B9" s="117" t="s">
        <v>392</v>
      </c>
      <c r="C9" s="74"/>
      <c r="D9" s="75"/>
      <c r="E9" s="76"/>
      <c r="F9" s="74"/>
      <c r="G9" s="75"/>
      <c r="H9" s="75"/>
      <c r="I9" s="75"/>
      <c r="J9" s="75"/>
      <c r="K9" s="75"/>
      <c r="L9" s="75"/>
      <c r="M9" s="75"/>
      <c r="N9" s="75"/>
      <c r="O9" s="76"/>
    </row>
    <row r="10" spans="1:17" x14ac:dyDescent="0.25">
      <c r="B10" s="10" t="s">
        <v>366</v>
      </c>
      <c r="C10" s="74"/>
      <c r="D10" s="75"/>
      <c r="E10" s="76"/>
      <c r="F10" s="74"/>
      <c r="G10" s="75"/>
      <c r="H10" s="75"/>
      <c r="I10" s="75"/>
      <c r="J10" s="75"/>
      <c r="K10" s="75"/>
      <c r="L10" s="75"/>
      <c r="M10" s="75"/>
      <c r="N10" s="75"/>
      <c r="O10" s="76"/>
    </row>
    <row r="11" spans="1:17" s="69" customFormat="1" x14ac:dyDescent="0.25"/>
    <row r="12" spans="1:17" x14ac:dyDescent="0.25">
      <c r="A12" s="67" t="s">
        <v>364</v>
      </c>
      <c r="B12" s="66"/>
      <c r="C12" s="71">
        <f>SUM(C13:C16)</f>
        <v>0</v>
      </c>
      <c r="D12" s="72">
        <f t="shared" ref="D12:O12" si="1">SUM(D13:D16)</f>
        <v>0</v>
      </c>
      <c r="E12" s="73">
        <f t="shared" si="1"/>
        <v>0</v>
      </c>
      <c r="F12" s="71">
        <f t="shared" si="1"/>
        <v>0</v>
      </c>
      <c r="G12" s="72">
        <f t="shared" si="1"/>
        <v>0</v>
      </c>
      <c r="H12" s="72">
        <f t="shared" si="1"/>
        <v>0</v>
      </c>
      <c r="I12" s="72">
        <f t="shared" si="1"/>
        <v>0</v>
      </c>
      <c r="J12" s="72">
        <f t="shared" si="1"/>
        <v>0</v>
      </c>
      <c r="K12" s="72">
        <f t="shared" si="1"/>
        <v>0</v>
      </c>
      <c r="L12" s="72">
        <f t="shared" si="1"/>
        <v>0</v>
      </c>
      <c r="M12" s="72">
        <f t="shared" si="1"/>
        <v>0</v>
      </c>
      <c r="N12" s="72">
        <f t="shared" si="1"/>
        <v>0</v>
      </c>
      <c r="O12" s="73">
        <f t="shared" si="1"/>
        <v>0</v>
      </c>
      <c r="Q12" s="10" t="s">
        <v>369</v>
      </c>
    </row>
    <row r="13" spans="1:17" ht="0.6" customHeight="1" x14ac:dyDescent="0.25">
      <c r="B13" s="10" t="s">
        <v>2</v>
      </c>
      <c r="C13" s="74"/>
      <c r="D13" s="75"/>
      <c r="E13" s="76"/>
      <c r="F13" s="74"/>
      <c r="G13" s="75"/>
      <c r="H13" s="75"/>
      <c r="I13" s="75"/>
      <c r="J13" s="75"/>
      <c r="K13" s="75"/>
      <c r="L13" s="75"/>
      <c r="M13" s="75"/>
      <c r="N13" s="75"/>
      <c r="O13" s="76"/>
    </row>
    <row r="14" spans="1:17" x14ac:dyDescent="0.25">
      <c r="B14" s="10" t="s">
        <v>362</v>
      </c>
      <c r="C14" s="74"/>
      <c r="D14" s="75"/>
      <c r="E14" s="76"/>
      <c r="F14" s="74"/>
      <c r="G14" s="75"/>
      <c r="H14" s="75"/>
      <c r="I14" s="75"/>
      <c r="J14" s="75"/>
      <c r="K14" s="75"/>
      <c r="L14" s="75"/>
      <c r="M14" s="75"/>
      <c r="N14" s="75"/>
      <c r="O14" s="76"/>
    </row>
    <row r="15" spans="1:17" x14ac:dyDescent="0.25">
      <c r="B15" s="117" t="s">
        <v>379</v>
      </c>
      <c r="C15" s="74"/>
      <c r="D15" s="75"/>
      <c r="E15" s="76"/>
      <c r="F15" s="74"/>
      <c r="G15" s="75"/>
      <c r="H15" s="75"/>
      <c r="I15" s="75"/>
      <c r="J15" s="75"/>
      <c r="K15" s="75"/>
      <c r="L15" s="75"/>
      <c r="M15" s="75"/>
      <c r="N15" s="75"/>
      <c r="O15" s="76"/>
    </row>
    <row r="16" spans="1:17" x14ac:dyDescent="0.25">
      <c r="B16" s="10" t="s">
        <v>366</v>
      </c>
      <c r="C16" s="74"/>
      <c r="D16" s="75"/>
      <c r="E16" s="76"/>
      <c r="F16" s="74"/>
      <c r="G16" s="75"/>
      <c r="H16" s="75"/>
      <c r="I16" s="75"/>
      <c r="J16" s="75"/>
      <c r="K16" s="75"/>
      <c r="L16" s="75"/>
      <c r="M16" s="75"/>
      <c r="N16" s="75"/>
      <c r="O16" s="76"/>
    </row>
    <row r="17" spans="1:17" s="69" customFormat="1" x14ac:dyDescent="0.25"/>
    <row r="18" spans="1:17" x14ac:dyDescent="0.25">
      <c r="A18" s="67" t="s">
        <v>365</v>
      </c>
      <c r="B18" s="66"/>
      <c r="C18" s="71">
        <f>SUM(C19:C21)</f>
        <v>0</v>
      </c>
      <c r="D18" s="72">
        <f t="shared" ref="D18:O18" si="2">SUM(D19:D21)</f>
        <v>0</v>
      </c>
      <c r="E18" s="73">
        <f t="shared" si="2"/>
        <v>0</v>
      </c>
      <c r="F18" s="71">
        <f t="shared" si="2"/>
        <v>0</v>
      </c>
      <c r="G18" s="72">
        <f t="shared" si="2"/>
        <v>0</v>
      </c>
      <c r="H18" s="72">
        <f t="shared" si="2"/>
        <v>0</v>
      </c>
      <c r="I18" s="72">
        <f t="shared" si="2"/>
        <v>0</v>
      </c>
      <c r="J18" s="72">
        <f t="shared" si="2"/>
        <v>0</v>
      </c>
      <c r="K18" s="72">
        <f t="shared" si="2"/>
        <v>0</v>
      </c>
      <c r="L18" s="72">
        <f t="shared" si="2"/>
        <v>0</v>
      </c>
      <c r="M18" s="72">
        <f t="shared" si="2"/>
        <v>0</v>
      </c>
      <c r="N18" s="72">
        <f t="shared" si="2"/>
        <v>0</v>
      </c>
      <c r="O18" s="73">
        <f t="shared" si="2"/>
        <v>0</v>
      </c>
      <c r="Q18" s="10" t="s">
        <v>369</v>
      </c>
    </row>
    <row r="19" spans="1:17" x14ac:dyDescent="0.25">
      <c r="B19" s="10" t="s">
        <v>366</v>
      </c>
      <c r="C19" s="74"/>
      <c r="D19" s="75"/>
      <c r="E19" s="76"/>
      <c r="F19" s="74"/>
      <c r="G19" s="75"/>
      <c r="H19" s="75"/>
      <c r="I19" s="75"/>
      <c r="J19" s="75"/>
      <c r="K19" s="75"/>
      <c r="L19" s="75"/>
      <c r="M19" s="75"/>
      <c r="N19" s="75"/>
      <c r="O19" s="76"/>
    </row>
    <row r="20" spans="1:17" x14ac:dyDescent="0.25">
      <c r="B20" s="10" t="s">
        <v>366</v>
      </c>
      <c r="C20" s="74"/>
      <c r="D20" s="75"/>
      <c r="E20" s="76"/>
      <c r="F20" s="74"/>
      <c r="G20" s="75"/>
      <c r="H20" s="75"/>
      <c r="I20" s="75"/>
      <c r="J20" s="75"/>
      <c r="K20" s="75"/>
      <c r="L20" s="75"/>
      <c r="M20" s="75"/>
      <c r="N20" s="75"/>
      <c r="O20" s="76"/>
    </row>
    <row r="21" spans="1:17" x14ac:dyDescent="0.25">
      <c r="B21" s="10" t="s">
        <v>366</v>
      </c>
      <c r="C21" s="74"/>
      <c r="D21" s="75"/>
      <c r="E21" s="76"/>
      <c r="F21" s="74"/>
      <c r="G21" s="75"/>
      <c r="H21" s="75"/>
      <c r="I21" s="75"/>
      <c r="J21" s="75"/>
      <c r="K21" s="75"/>
      <c r="L21" s="75"/>
      <c r="M21" s="75"/>
      <c r="N21" s="75"/>
      <c r="O21" s="76"/>
    </row>
    <row r="23" spans="1:17" s="68" customFormat="1" x14ac:dyDescent="0.25">
      <c r="A23" s="68" t="s">
        <v>367</v>
      </c>
      <c r="C23" s="77">
        <f>C18+C12+C5</f>
        <v>0</v>
      </c>
      <c r="D23" s="77">
        <f t="shared" ref="D23:O23" si="3">D18+D12+D5</f>
        <v>0</v>
      </c>
      <c r="E23" s="77">
        <f t="shared" si="3"/>
        <v>0</v>
      </c>
      <c r="F23" s="77">
        <f t="shared" si="3"/>
        <v>0</v>
      </c>
      <c r="G23" s="77">
        <f t="shared" si="3"/>
        <v>0</v>
      </c>
      <c r="H23" s="77">
        <f t="shared" si="3"/>
        <v>0</v>
      </c>
      <c r="I23" s="77">
        <f t="shared" si="3"/>
        <v>0</v>
      </c>
      <c r="J23" s="77">
        <f t="shared" si="3"/>
        <v>0</v>
      </c>
      <c r="K23" s="77">
        <f t="shared" si="3"/>
        <v>0</v>
      </c>
      <c r="L23" s="77">
        <f t="shared" si="3"/>
        <v>0</v>
      </c>
      <c r="M23" s="77">
        <f t="shared" si="3"/>
        <v>0</v>
      </c>
      <c r="N23" s="77">
        <f t="shared" si="3"/>
        <v>0</v>
      </c>
      <c r="O23" s="77">
        <f t="shared" si="3"/>
        <v>0</v>
      </c>
    </row>
    <row r="25" spans="1:17" x14ac:dyDescent="0.25">
      <c r="A25" s="68" t="s">
        <v>370</v>
      </c>
      <c r="B25" s="68"/>
      <c r="C25" s="70">
        <f>C23+NPV(General!F31,PlanAffaires!D23:O23)</f>
        <v>0</v>
      </c>
    </row>
  </sheetData>
  <mergeCells count="2">
    <mergeCell ref="F3:O3"/>
    <mergeCell ref="C3:E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D2438-6262-4701-8660-96E1877EA24B}">
  <dimension ref="A1:G31"/>
  <sheetViews>
    <sheetView zoomScaleNormal="100" workbookViewId="0">
      <selection activeCell="N32" sqref="N32"/>
    </sheetView>
  </sheetViews>
  <sheetFormatPr defaultColWidth="9.140625" defaultRowHeight="15" x14ac:dyDescent="0.25"/>
  <cols>
    <col min="1" max="1" width="33.28515625" bestFit="1" customWidth="1"/>
    <col min="2" max="2" width="7.42578125" bestFit="1" customWidth="1"/>
    <col min="3" max="3" width="7.7109375" bestFit="1" customWidth="1"/>
    <col min="4" max="4" width="15.42578125" bestFit="1" customWidth="1"/>
    <col min="6" max="6" width="7" style="9" bestFit="1" customWidth="1"/>
    <col min="7" max="7" width="12.140625" bestFit="1" customWidth="1"/>
  </cols>
  <sheetData>
    <row r="1" spans="1:7" ht="15.75" thickBot="1" x14ac:dyDescent="0.3">
      <c r="A1" s="105" t="s">
        <v>17</v>
      </c>
      <c r="B1" s="107" t="s">
        <v>18</v>
      </c>
      <c r="C1" s="108"/>
      <c r="D1" s="109"/>
      <c r="E1" s="107" t="s">
        <v>19</v>
      </c>
      <c r="F1" s="108"/>
      <c r="G1" s="109"/>
    </row>
    <row r="2" spans="1:7" ht="15.75" thickBot="1" x14ac:dyDescent="0.3">
      <c r="A2" s="106"/>
      <c r="B2" s="3" t="s">
        <v>20</v>
      </c>
      <c r="C2" s="4" t="s">
        <v>21</v>
      </c>
      <c r="D2" s="4" t="s">
        <v>22</v>
      </c>
      <c r="E2" s="3" t="s">
        <v>19</v>
      </c>
      <c r="F2" s="4" t="s">
        <v>21</v>
      </c>
      <c r="G2" s="4" t="s">
        <v>22</v>
      </c>
    </row>
    <row r="3" spans="1:7" ht="15.75" thickBot="1" x14ac:dyDescent="0.3">
      <c r="A3" s="5" t="s">
        <v>23</v>
      </c>
      <c r="B3" s="6">
        <v>26.7</v>
      </c>
      <c r="C3" s="6" t="s">
        <v>24</v>
      </c>
      <c r="D3" s="7" t="s">
        <v>25</v>
      </c>
      <c r="E3" s="6"/>
      <c r="F3" s="8"/>
      <c r="G3" s="7"/>
    </row>
    <row r="4" spans="1:7" ht="15.75" thickBot="1" x14ac:dyDescent="0.3">
      <c r="A4" s="5" t="s">
        <v>26</v>
      </c>
      <c r="B4" s="6">
        <v>39.76</v>
      </c>
      <c r="C4" s="6" t="s">
        <v>24</v>
      </c>
      <c r="D4" s="7" t="s">
        <v>27</v>
      </c>
      <c r="E4" s="6"/>
      <c r="F4" s="8"/>
      <c r="G4" s="7"/>
    </row>
    <row r="5" spans="1:7" ht="15.75" thickBot="1" x14ac:dyDescent="0.3">
      <c r="A5" s="5" t="s">
        <v>28</v>
      </c>
      <c r="B5" s="6">
        <v>26.8</v>
      </c>
      <c r="C5" s="6" t="s">
        <v>24</v>
      </c>
      <c r="D5" s="7" t="s">
        <v>27</v>
      </c>
      <c r="E5" s="6"/>
      <c r="F5" s="8"/>
      <c r="G5" s="7"/>
    </row>
    <row r="6" spans="1:7" ht="15.75" thickBot="1" x14ac:dyDescent="0.3">
      <c r="A6" s="5" t="s">
        <v>29</v>
      </c>
      <c r="B6" s="6">
        <v>0.02</v>
      </c>
      <c r="C6" s="6" t="s">
        <v>56</v>
      </c>
      <c r="D6" s="7" t="s">
        <v>30</v>
      </c>
      <c r="E6" s="6"/>
      <c r="F6" s="8"/>
      <c r="G6" s="7"/>
    </row>
    <row r="7" spans="1:7" ht="15.75" thickBot="1" x14ac:dyDescent="0.3">
      <c r="A7" s="5" t="s">
        <v>31</v>
      </c>
      <c r="B7" s="6">
        <v>24.4</v>
      </c>
      <c r="C7" s="6" t="s">
        <v>24</v>
      </c>
      <c r="D7" s="7" t="s">
        <v>32</v>
      </c>
      <c r="E7" s="6"/>
      <c r="F7" s="8"/>
      <c r="G7" s="7"/>
    </row>
    <row r="8" spans="1:7" ht="15.75" thickBot="1" x14ac:dyDescent="0.3">
      <c r="A8" s="5" t="s">
        <v>33</v>
      </c>
      <c r="B8" s="6">
        <v>22.2</v>
      </c>
      <c r="C8" s="6" t="s">
        <v>24</v>
      </c>
      <c r="D8" s="7" t="s">
        <v>32</v>
      </c>
      <c r="E8" s="6"/>
      <c r="F8" s="8"/>
      <c r="G8" s="7"/>
    </row>
    <row r="9" spans="1:7" ht="15.75" thickBot="1" x14ac:dyDescent="0.3">
      <c r="A9" s="5" t="s">
        <v>34</v>
      </c>
      <c r="B9" s="6">
        <v>28.5</v>
      </c>
      <c r="C9" s="6" t="s">
        <v>24</v>
      </c>
      <c r="D9" s="7" t="s">
        <v>35</v>
      </c>
      <c r="E9" s="6"/>
      <c r="F9" s="8"/>
      <c r="G9" s="7"/>
    </row>
    <row r="10" spans="1:7" ht="15.75" thickBot="1" x14ac:dyDescent="0.3">
      <c r="A10" s="5" t="s">
        <v>36</v>
      </c>
      <c r="B10" s="6">
        <v>42.49</v>
      </c>
      <c r="C10" s="6" t="s">
        <v>24</v>
      </c>
      <c r="D10" s="7" t="s">
        <v>27</v>
      </c>
      <c r="E10" s="6">
        <v>0.85</v>
      </c>
      <c r="F10" s="8" t="s">
        <v>37</v>
      </c>
      <c r="G10" s="7" t="s">
        <v>27</v>
      </c>
    </row>
    <row r="11" spans="1:7" ht="15.75" thickBot="1" x14ac:dyDescent="0.3">
      <c r="A11" s="5" t="s">
        <v>38</v>
      </c>
      <c r="B11" s="6">
        <v>12.02</v>
      </c>
      <c r="C11" s="6" t="s">
        <v>24</v>
      </c>
      <c r="D11" s="7" t="s">
        <v>32</v>
      </c>
      <c r="E11" s="6"/>
      <c r="F11" s="8"/>
      <c r="G11" s="7"/>
    </row>
    <row r="12" spans="1:7" ht="15.75" thickBot="1" x14ac:dyDescent="0.3">
      <c r="A12" s="5" t="s">
        <v>39</v>
      </c>
      <c r="B12" s="6">
        <v>23.68</v>
      </c>
      <c r="C12" s="6" t="s">
        <v>24</v>
      </c>
      <c r="D12" s="7" t="s">
        <v>32</v>
      </c>
      <c r="E12" s="6"/>
      <c r="F12" s="8"/>
      <c r="G12" s="7"/>
    </row>
    <row r="13" spans="1:7" ht="15.75" thickBot="1" x14ac:dyDescent="0.3">
      <c r="A13" s="5" t="s">
        <v>40</v>
      </c>
      <c r="B13" s="6">
        <v>42.49</v>
      </c>
      <c r="C13" s="6" t="s">
        <v>24</v>
      </c>
      <c r="D13" s="7" t="s">
        <v>27</v>
      </c>
      <c r="E13" s="6">
        <v>0.85</v>
      </c>
      <c r="F13" s="8" t="s">
        <v>37</v>
      </c>
      <c r="G13" s="7" t="s">
        <v>27</v>
      </c>
    </row>
    <row r="14" spans="1:7" ht="15.75" thickBot="1" x14ac:dyDescent="0.3">
      <c r="A14" s="5" t="s">
        <v>41</v>
      </c>
      <c r="B14" s="6">
        <v>43.05</v>
      </c>
      <c r="C14" s="6" t="s">
        <v>24</v>
      </c>
      <c r="D14" s="7" t="s">
        <v>27</v>
      </c>
      <c r="E14" s="6">
        <v>0.76</v>
      </c>
      <c r="F14" s="8" t="s">
        <v>37</v>
      </c>
      <c r="G14" s="7" t="s">
        <v>27</v>
      </c>
    </row>
    <row r="15" spans="1:7" ht="15.75" thickBot="1" x14ac:dyDescent="0.3">
      <c r="A15" s="5" t="s">
        <v>42</v>
      </c>
      <c r="B15" s="6">
        <v>2.78</v>
      </c>
      <c r="C15" s="6" t="s">
        <v>24</v>
      </c>
      <c r="D15" s="7" t="s">
        <v>32</v>
      </c>
      <c r="E15" s="6"/>
      <c r="F15" s="8"/>
      <c r="G15" s="7"/>
    </row>
    <row r="16" spans="1:7" ht="15.75" thickBot="1" x14ac:dyDescent="0.3">
      <c r="A16" s="5" t="s">
        <v>43</v>
      </c>
      <c r="B16" s="6">
        <v>46</v>
      </c>
      <c r="C16" s="6" t="s">
        <v>24</v>
      </c>
      <c r="D16" s="7" t="s">
        <v>35</v>
      </c>
      <c r="E16" s="6">
        <v>0.53</v>
      </c>
      <c r="F16" s="8" t="s">
        <v>37</v>
      </c>
      <c r="G16" s="7" t="s">
        <v>27</v>
      </c>
    </row>
    <row r="17" spans="1:7" ht="15.75" thickBot="1" x14ac:dyDescent="0.3">
      <c r="A17" s="5" t="s">
        <v>44</v>
      </c>
      <c r="B17" s="6">
        <v>40.200000000000003</v>
      </c>
      <c r="C17" s="6" t="s">
        <v>24</v>
      </c>
      <c r="D17" s="7" t="s">
        <v>25</v>
      </c>
      <c r="E17" s="6"/>
      <c r="F17" s="8"/>
      <c r="G17" s="7"/>
    </row>
    <row r="18" spans="1:7" ht="15.75" thickBot="1" x14ac:dyDescent="0.3">
      <c r="A18" s="5" t="s">
        <v>45</v>
      </c>
      <c r="B18" s="6">
        <v>3.6979999999999999E-2</v>
      </c>
      <c r="C18" s="6" t="s">
        <v>57</v>
      </c>
      <c r="D18" s="7" t="s">
        <v>46</v>
      </c>
      <c r="E18" s="6"/>
      <c r="F18" s="8"/>
      <c r="G18" s="7"/>
    </row>
    <row r="19" spans="1:7" ht="15.75" thickBot="1" x14ac:dyDescent="0.3">
      <c r="A19" s="5" t="s">
        <v>47</v>
      </c>
      <c r="B19" s="6">
        <v>43.8</v>
      </c>
      <c r="C19" s="6" t="s">
        <v>24</v>
      </c>
      <c r="D19" s="7" t="s">
        <v>25</v>
      </c>
      <c r="E19" s="6"/>
      <c r="F19" s="8"/>
      <c r="G19" s="7"/>
    </row>
    <row r="20" spans="1:7" ht="15.75" thickBot="1" x14ac:dyDescent="0.3">
      <c r="A20" s="5" t="s">
        <v>48</v>
      </c>
      <c r="B20" s="6">
        <v>28.2</v>
      </c>
      <c r="C20" s="6" t="s">
        <v>24</v>
      </c>
      <c r="D20" s="7" t="s">
        <v>25</v>
      </c>
      <c r="E20" s="6"/>
      <c r="F20" s="8"/>
      <c r="G20" s="7"/>
    </row>
    <row r="21" spans="1:7" ht="15.75" thickBot="1" x14ac:dyDescent="0.3">
      <c r="A21" s="5" t="s">
        <v>49</v>
      </c>
      <c r="B21" s="6">
        <v>11</v>
      </c>
      <c r="C21" s="6" t="s">
        <v>56</v>
      </c>
      <c r="D21" s="7" t="s">
        <v>30</v>
      </c>
      <c r="E21" s="6">
        <v>0.65</v>
      </c>
      <c r="F21" s="8" t="s">
        <v>58</v>
      </c>
      <c r="G21" s="7" t="s">
        <v>30</v>
      </c>
    </row>
    <row r="22" spans="1:7" ht="15.75" thickBot="1" x14ac:dyDescent="0.3">
      <c r="A22" s="5" t="s">
        <v>50</v>
      </c>
      <c r="B22" s="6">
        <v>40</v>
      </c>
      <c r="C22" s="6" t="s">
        <v>24</v>
      </c>
      <c r="D22" s="7" t="s">
        <v>35</v>
      </c>
      <c r="E22" s="6" t="s">
        <v>51</v>
      </c>
      <c r="F22" s="8" t="s">
        <v>37</v>
      </c>
      <c r="G22" s="7" t="s">
        <v>27</v>
      </c>
    </row>
    <row r="23" spans="1:7" ht="15.75" thickBot="1" x14ac:dyDescent="0.3">
      <c r="A23" s="5" t="s">
        <v>52</v>
      </c>
      <c r="B23" s="6">
        <v>28.2</v>
      </c>
      <c r="C23" s="6" t="s">
        <v>24</v>
      </c>
      <c r="D23" s="7" t="s">
        <v>32</v>
      </c>
      <c r="E23" s="6"/>
      <c r="F23" s="8"/>
      <c r="G23" s="7"/>
    </row>
    <row r="24" spans="1:7" ht="15.75" thickBot="1" x14ac:dyDescent="0.3">
      <c r="A24" s="5" t="s">
        <v>53</v>
      </c>
      <c r="B24" s="6">
        <v>22.56</v>
      </c>
      <c r="C24" s="6" t="s">
        <v>24</v>
      </c>
      <c r="D24" s="7" t="s">
        <v>32</v>
      </c>
      <c r="E24" s="6"/>
      <c r="F24" s="8"/>
      <c r="G24" s="7"/>
    </row>
    <row r="25" spans="1:7" ht="15.75" thickBot="1" x14ac:dyDescent="0.3">
      <c r="A25" s="5" t="s">
        <v>54</v>
      </c>
      <c r="B25" s="6">
        <v>7.15</v>
      </c>
      <c r="C25" s="6" t="s">
        <v>56</v>
      </c>
      <c r="D25" s="7" t="s">
        <v>30</v>
      </c>
      <c r="E25" s="6">
        <v>0.69</v>
      </c>
      <c r="F25" s="8" t="s">
        <v>58</v>
      </c>
      <c r="G25" s="7" t="s">
        <v>30</v>
      </c>
    </row>
    <row r="26" spans="1:7" ht="15.75" thickBot="1" x14ac:dyDescent="0.3">
      <c r="A26" s="5" t="s">
        <v>55</v>
      </c>
      <c r="B26" s="6">
        <v>7.81</v>
      </c>
      <c r="C26" s="6" t="s">
        <v>56</v>
      </c>
      <c r="D26" s="7" t="s">
        <v>30</v>
      </c>
      <c r="E26" s="6">
        <v>0.69</v>
      </c>
      <c r="F26" s="8" t="s">
        <v>58</v>
      </c>
      <c r="G26" s="7" t="s">
        <v>30</v>
      </c>
    </row>
    <row r="27" spans="1:7" ht="15.75" thickBot="1" x14ac:dyDescent="0.3">
      <c r="A27" s="5" t="s">
        <v>81</v>
      </c>
      <c r="B27" s="6">
        <v>120</v>
      </c>
      <c r="C27" s="6" t="s">
        <v>24</v>
      </c>
      <c r="D27" s="7" t="s">
        <v>82</v>
      </c>
      <c r="E27" s="6">
        <v>8.9899999999999994E-2</v>
      </c>
      <c r="F27" s="8" t="s">
        <v>83</v>
      </c>
      <c r="G27" s="7"/>
    </row>
    <row r="31" spans="1:7" x14ac:dyDescent="0.25">
      <c r="A31" s="83"/>
    </row>
  </sheetData>
  <mergeCells count="3">
    <mergeCell ref="A1:A2"/>
    <mergeCell ref="B1:D1"/>
    <mergeCell ref="E1:G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0182D-A527-4869-8112-7BB801E376B3}">
  <dimension ref="A1:E208"/>
  <sheetViews>
    <sheetView workbookViewId="0">
      <selection activeCell="D33" sqref="D33"/>
    </sheetView>
  </sheetViews>
  <sheetFormatPr defaultColWidth="9.140625" defaultRowHeight="15" x14ac:dyDescent="0.25"/>
  <cols>
    <col min="1" max="1" width="56.28515625" style="62" bestFit="1" customWidth="1"/>
    <col min="2" max="2" width="18.28515625" style="60" bestFit="1" customWidth="1"/>
    <col min="3" max="16384" width="9.140625" style="60"/>
  </cols>
  <sheetData>
    <row r="1" spans="1:5" x14ac:dyDescent="0.25">
      <c r="A1" s="64" t="s">
        <v>148</v>
      </c>
      <c r="B1" s="65" t="s">
        <v>149</v>
      </c>
      <c r="D1" s="60" t="s">
        <v>147</v>
      </c>
      <c r="E1" s="61" t="s">
        <v>120</v>
      </c>
    </row>
    <row r="2" spans="1:5" x14ac:dyDescent="0.25">
      <c r="A2" s="62" t="s">
        <v>150</v>
      </c>
      <c r="B2" s="59">
        <v>1</v>
      </c>
    </row>
    <row r="3" spans="1:5" x14ac:dyDescent="0.25">
      <c r="A3" s="62" t="s">
        <v>151</v>
      </c>
      <c r="B3" s="59">
        <v>28</v>
      </c>
    </row>
    <row r="4" spans="1:5" x14ac:dyDescent="0.25">
      <c r="A4" s="62" t="s">
        <v>152</v>
      </c>
      <c r="B4" s="59">
        <v>30</v>
      </c>
    </row>
    <row r="5" spans="1:5" x14ac:dyDescent="0.25">
      <c r="A5" s="62" t="s">
        <v>153</v>
      </c>
      <c r="B5" s="59">
        <v>265</v>
      </c>
    </row>
    <row r="6" spans="1:5" x14ac:dyDescent="0.25">
      <c r="A6" s="62" t="s">
        <v>154</v>
      </c>
      <c r="B6" s="59">
        <v>4660</v>
      </c>
    </row>
    <row r="7" spans="1:5" x14ac:dyDescent="0.25">
      <c r="A7" s="62" t="s">
        <v>155</v>
      </c>
      <c r="B7" s="59">
        <v>10200</v>
      </c>
    </row>
    <row r="8" spans="1:5" x14ac:dyDescent="0.25">
      <c r="A8" s="62" t="s">
        <v>156</v>
      </c>
      <c r="B8" s="59">
        <v>13900</v>
      </c>
    </row>
    <row r="9" spans="1:5" x14ac:dyDescent="0.25">
      <c r="A9" s="62" t="s">
        <v>157</v>
      </c>
      <c r="B9" s="59">
        <v>5820</v>
      </c>
    </row>
    <row r="10" spans="1:5" x14ac:dyDescent="0.25">
      <c r="A10" s="62" t="s">
        <v>158</v>
      </c>
      <c r="B10" s="59">
        <v>8590</v>
      </c>
    </row>
    <row r="11" spans="1:5" x14ac:dyDescent="0.25">
      <c r="A11" s="62" t="s">
        <v>159</v>
      </c>
      <c r="B11" s="59">
        <v>7670</v>
      </c>
    </row>
    <row r="12" spans="1:5" x14ac:dyDescent="0.25">
      <c r="A12" s="62" t="s">
        <v>160</v>
      </c>
      <c r="B12" s="59">
        <v>148</v>
      </c>
    </row>
    <row r="13" spans="1:5" x14ac:dyDescent="0.25">
      <c r="A13" s="62" t="s">
        <v>161</v>
      </c>
      <c r="B13" s="59">
        <v>1760</v>
      </c>
    </row>
    <row r="14" spans="1:5" x14ac:dyDescent="0.25">
      <c r="A14" s="62" t="s">
        <v>162</v>
      </c>
      <c r="B14" s="59">
        <v>59</v>
      </c>
    </row>
    <row r="15" spans="1:5" x14ac:dyDescent="0.25">
      <c r="A15" s="62" t="s">
        <v>163</v>
      </c>
      <c r="B15" s="59">
        <v>258</v>
      </c>
    </row>
    <row r="16" spans="1:5" x14ac:dyDescent="0.25">
      <c r="A16" s="62" t="s">
        <v>164</v>
      </c>
      <c r="B16" s="59">
        <v>79</v>
      </c>
    </row>
    <row r="17" spans="1:2" x14ac:dyDescent="0.25">
      <c r="A17" s="62" t="s">
        <v>165</v>
      </c>
      <c r="B17" s="59">
        <v>370</v>
      </c>
    </row>
    <row r="18" spans="1:2" x14ac:dyDescent="0.25">
      <c r="A18" s="62" t="s">
        <v>166</v>
      </c>
      <c r="B18" s="59">
        <v>527</v>
      </c>
    </row>
    <row r="19" spans="1:2" x14ac:dyDescent="0.25">
      <c r="A19" s="62" t="s">
        <v>167</v>
      </c>
      <c r="B19" s="59">
        <v>338</v>
      </c>
    </row>
    <row r="20" spans="1:2" x14ac:dyDescent="0.25">
      <c r="A20" s="62" t="s">
        <v>168</v>
      </c>
      <c r="B20" s="59">
        <v>782</v>
      </c>
    </row>
    <row r="21" spans="1:2" x14ac:dyDescent="0.25">
      <c r="A21" s="62" t="s">
        <v>169</v>
      </c>
      <c r="B21" s="59">
        <v>1980</v>
      </c>
    </row>
    <row r="22" spans="1:2" x14ac:dyDescent="0.25">
      <c r="A22" s="62" t="s">
        <v>170</v>
      </c>
      <c r="B22" s="59">
        <v>127</v>
      </c>
    </row>
    <row r="23" spans="1:2" x14ac:dyDescent="0.25">
      <c r="A23" s="62" t="s">
        <v>171</v>
      </c>
      <c r="B23" s="59">
        <v>525</v>
      </c>
    </row>
    <row r="24" spans="1:2" x14ac:dyDescent="0.25">
      <c r="A24" s="63" t="s">
        <v>357</v>
      </c>
      <c r="B24" s="59">
        <v>1</v>
      </c>
    </row>
    <row r="25" spans="1:2" x14ac:dyDescent="0.25">
      <c r="A25" s="62" t="s">
        <v>172</v>
      </c>
      <c r="B25" s="59">
        <v>12400</v>
      </c>
    </row>
    <row r="26" spans="1:2" x14ac:dyDescent="0.25">
      <c r="A26" s="62" t="s">
        <v>173</v>
      </c>
      <c r="B26" s="59">
        <v>677</v>
      </c>
    </row>
    <row r="27" spans="1:2" x14ac:dyDescent="0.25">
      <c r="A27" s="62" t="s">
        <v>174</v>
      </c>
      <c r="B27" s="59">
        <v>116</v>
      </c>
    </row>
    <row r="28" spans="1:2" x14ac:dyDescent="0.25">
      <c r="A28" s="62" t="s">
        <v>175</v>
      </c>
      <c r="B28" s="59">
        <v>3170</v>
      </c>
    </row>
    <row r="29" spans="1:2" x14ac:dyDescent="0.25">
      <c r="A29" s="62" t="s">
        <v>176</v>
      </c>
      <c r="B29" s="59">
        <v>1120</v>
      </c>
    </row>
    <row r="30" spans="1:2" x14ac:dyDescent="0.25">
      <c r="A30" s="62" t="s">
        <v>177</v>
      </c>
      <c r="B30" s="59">
        <v>1300</v>
      </c>
    </row>
    <row r="31" spans="1:2" x14ac:dyDescent="0.25">
      <c r="A31" s="62" t="s">
        <v>178</v>
      </c>
      <c r="B31" s="59">
        <v>328</v>
      </c>
    </row>
    <row r="32" spans="1:2" x14ac:dyDescent="0.25">
      <c r="A32" s="62" t="s">
        <v>179</v>
      </c>
      <c r="B32" s="59">
        <v>4800</v>
      </c>
    </row>
    <row r="33" spans="1:2" x14ac:dyDescent="0.25">
      <c r="A33" s="62" t="s">
        <v>180</v>
      </c>
      <c r="B33" s="59">
        <v>16</v>
      </c>
    </row>
    <row r="34" spans="1:2" x14ac:dyDescent="0.25">
      <c r="A34" s="62" t="s">
        <v>181</v>
      </c>
      <c r="B34" s="59">
        <v>138</v>
      </c>
    </row>
    <row r="35" spans="1:2" x14ac:dyDescent="0.25">
      <c r="A35" s="62" t="s">
        <v>182</v>
      </c>
      <c r="B35" s="59">
        <v>4</v>
      </c>
    </row>
    <row r="36" spans="1:2" x14ac:dyDescent="0.25">
      <c r="A36" s="62" t="s">
        <v>183</v>
      </c>
      <c r="B36" s="59">
        <v>2640</v>
      </c>
    </row>
    <row r="37" spans="1:2" x14ac:dyDescent="0.25">
      <c r="A37" s="62" t="s">
        <v>184</v>
      </c>
      <c r="B37" s="59">
        <v>3350</v>
      </c>
    </row>
    <row r="38" spans="1:2" x14ac:dyDescent="0.25">
      <c r="A38" s="62" t="s">
        <v>185</v>
      </c>
      <c r="B38" s="59">
        <v>1210</v>
      </c>
    </row>
    <row r="39" spans="1:2" x14ac:dyDescent="0.25">
      <c r="A39" s="62" t="s">
        <v>186</v>
      </c>
      <c r="B39" s="59">
        <v>1330</v>
      </c>
    </row>
    <row r="40" spans="1:2" x14ac:dyDescent="0.25">
      <c r="A40" s="62" t="s">
        <v>187</v>
      </c>
      <c r="B40" s="59">
        <v>8060</v>
      </c>
    </row>
    <row r="41" spans="1:2" x14ac:dyDescent="0.25">
      <c r="A41" s="62" t="s">
        <v>188</v>
      </c>
      <c r="B41" s="59">
        <v>716</v>
      </c>
    </row>
    <row r="42" spans="1:2" x14ac:dyDescent="0.25">
      <c r="A42" s="62" t="s">
        <v>189</v>
      </c>
      <c r="B42" s="59">
        <v>4620</v>
      </c>
    </row>
    <row r="43" spans="1:2" x14ac:dyDescent="0.25">
      <c r="A43" s="62" t="s">
        <v>190</v>
      </c>
      <c r="B43" s="59">
        <v>235</v>
      </c>
    </row>
    <row r="44" spans="1:2" x14ac:dyDescent="0.25">
      <c r="A44" s="62" t="s">
        <v>191</v>
      </c>
      <c r="B44" s="59">
        <v>290</v>
      </c>
    </row>
    <row r="45" spans="1:2" x14ac:dyDescent="0.25">
      <c r="A45" s="62" t="s">
        <v>192</v>
      </c>
      <c r="B45" s="59">
        <v>858</v>
      </c>
    </row>
    <row r="46" spans="1:2" x14ac:dyDescent="0.25">
      <c r="A46" s="62" t="s">
        <v>193</v>
      </c>
      <c r="B46" s="59">
        <v>76</v>
      </c>
    </row>
    <row r="47" spans="1:2" x14ac:dyDescent="0.25">
      <c r="A47" s="62" t="s">
        <v>194</v>
      </c>
      <c r="B47" s="59">
        <v>144</v>
      </c>
    </row>
    <row r="48" spans="1:2" x14ac:dyDescent="0.25">
      <c r="A48" s="62" t="s">
        <v>195</v>
      </c>
      <c r="B48" s="59">
        <v>2360</v>
      </c>
    </row>
    <row r="49" spans="1:2" x14ac:dyDescent="0.25">
      <c r="A49" s="62" t="s">
        <v>196</v>
      </c>
      <c r="B49" s="59">
        <v>804</v>
      </c>
    </row>
    <row r="50" spans="1:2" x14ac:dyDescent="0.25">
      <c r="A50" s="62" t="s">
        <v>197</v>
      </c>
      <c r="B50" s="59">
        <v>1650</v>
      </c>
    </row>
    <row r="51" spans="1:2" x14ac:dyDescent="0.25">
      <c r="A51" s="62" t="s">
        <v>198</v>
      </c>
      <c r="B51" s="59" t="s">
        <v>206</v>
      </c>
    </row>
    <row r="52" spans="1:2" x14ac:dyDescent="0.25">
      <c r="A52" s="62" t="s">
        <v>199</v>
      </c>
      <c r="B52" s="59" t="s">
        <v>206</v>
      </c>
    </row>
    <row r="53" spans="1:2" x14ac:dyDescent="0.25">
      <c r="A53" s="62" t="s">
        <v>200</v>
      </c>
      <c r="B53" s="59" t="s">
        <v>206</v>
      </c>
    </row>
    <row r="54" spans="1:2" x14ac:dyDescent="0.25">
      <c r="A54" s="62" t="s">
        <v>201</v>
      </c>
      <c r="B54" s="59" t="s">
        <v>206</v>
      </c>
    </row>
    <row r="55" spans="1:2" x14ac:dyDescent="0.25">
      <c r="A55" s="62" t="s">
        <v>202</v>
      </c>
      <c r="B55" s="59" t="s">
        <v>206</v>
      </c>
    </row>
    <row r="56" spans="1:2" x14ac:dyDescent="0.25">
      <c r="A56" s="62" t="s">
        <v>203</v>
      </c>
      <c r="B56" s="59" t="s">
        <v>206</v>
      </c>
    </row>
    <row r="57" spans="1:2" x14ac:dyDescent="0.25">
      <c r="A57" s="62" t="s">
        <v>204</v>
      </c>
      <c r="B57" s="59" t="s">
        <v>206</v>
      </c>
    </row>
    <row r="58" spans="1:2" x14ac:dyDescent="0.25">
      <c r="A58" s="62" t="s">
        <v>205</v>
      </c>
      <c r="B58" s="59">
        <v>2</v>
      </c>
    </row>
    <row r="59" spans="1:2" x14ac:dyDescent="0.25">
      <c r="A59" s="62" t="s">
        <v>207</v>
      </c>
      <c r="B59" s="59" t="s">
        <v>206</v>
      </c>
    </row>
    <row r="60" spans="1:2" x14ac:dyDescent="0.25">
      <c r="A60" s="62" t="s">
        <v>208</v>
      </c>
      <c r="B60" s="59" t="s">
        <v>206</v>
      </c>
    </row>
    <row r="61" spans="1:2" x14ac:dyDescent="0.25">
      <c r="A61" s="62" t="s">
        <v>209</v>
      </c>
      <c r="B61" s="59" t="s">
        <v>206</v>
      </c>
    </row>
    <row r="62" spans="1:2" x14ac:dyDescent="0.25">
      <c r="A62" s="62" t="s">
        <v>210</v>
      </c>
      <c r="B62" s="59" t="s">
        <v>206</v>
      </c>
    </row>
    <row r="63" spans="1:2" x14ac:dyDescent="0.25">
      <c r="A63" s="63" t="s">
        <v>211</v>
      </c>
      <c r="B63" s="59" t="s">
        <v>206</v>
      </c>
    </row>
    <row r="64" spans="1:2" x14ac:dyDescent="0.25">
      <c r="A64" s="62" t="s">
        <v>212</v>
      </c>
      <c r="B64" s="59">
        <v>160</v>
      </c>
    </row>
    <row r="65" spans="1:2" x14ac:dyDescent="0.25">
      <c r="A65" s="62" t="s">
        <v>213</v>
      </c>
      <c r="B65" s="59">
        <v>1730</v>
      </c>
    </row>
    <row r="66" spans="1:2" x14ac:dyDescent="0.25">
      <c r="A66" s="62" t="s">
        <v>214</v>
      </c>
      <c r="B66" s="59">
        <v>12</v>
      </c>
    </row>
    <row r="67" spans="1:2" x14ac:dyDescent="0.25">
      <c r="A67" s="62" t="s">
        <v>215</v>
      </c>
      <c r="B67" s="59">
        <v>9</v>
      </c>
    </row>
    <row r="68" spans="1:2" x14ac:dyDescent="0.25">
      <c r="A68" s="62" t="s">
        <v>216</v>
      </c>
      <c r="B68" s="59">
        <v>16</v>
      </c>
    </row>
    <row r="69" spans="1:2" x14ac:dyDescent="0.25">
      <c r="A69" s="62" t="s">
        <v>217</v>
      </c>
      <c r="B69" s="59" t="s">
        <v>206</v>
      </c>
    </row>
    <row r="70" spans="1:2" x14ac:dyDescent="0.25">
      <c r="A70" s="62" t="s">
        <v>218</v>
      </c>
      <c r="B70" s="59">
        <v>2</v>
      </c>
    </row>
    <row r="71" spans="1:2" x14ac:dyDescent="0.25">
      <c r="A71" s="62" t="s">
        <v>219</v>
      </c>
      <c r="B71" s="59">
        <v>1</v>
      </c>
    </row>
    <row r="72" spans="1:2" x14ac:dyDescent="0.25">
      <c r="A72" s="62" t="s">
        <v>220</v>
      </c>
      <c r="B72" s="59">
        <v>376</v>
      </c>
    </row>
    <row r="73" spans="1:2" x14ac:dyDescent="0.25">
      <c r="A73" s="62" t="s">
        <v>221</v>
      </c>
      <c r="B73" s="59">
        <v>231</v>
      </c>
    </row>
    <row r="74" spans="1:2" x14ac:dyDescent="0.25">
      <c r="A74" s="62" t="s">
        <v>222</v>
      </c>
      <c r="B74" s="59">
        <v>1750</v>
      </c>
    </row>
    <row r="75" spans="1:2" x14ac:dyDescent="0.25">
      <c r="A75" s="62" t="s">
        <v>223</v>
      </c>
      <c r="B75" s="59">
        <v>6290</v>
      </c>
    </row>
    <row r="76" spans="1:2" x14ac:dyDescent="0.25">
      <c r="A76" s="62" t="s">
        <v>224</v>
      </c>
      <c r="B76" s="59">
        <v>173</v>
      </c>
    </row>
    <row r="77" spans="1:2" x14ac:dyDescent="0.25">
      <c r="A77" s="62" t="s">
        <v>225</v>
      </c>
      <c r="B77" s="59">
        <v>41</v>
      </c>
    </row>
    <row r="78" spans="1:2" x14ac:dyDescent="0.25">
      <c r="A78" s="62" t="s">
        <v>226</v>
      </c>
      <c r="B78" s="59">
        <v>184</v>
      </c>
    </row>
    <row r="79" spans="1:2" x14ac:dyDescent="0.25">
      <c r="A79" s="62" t="s">
        <v>227</v>
      </c>
      <c r="B79" s="59">
        <v>1470</v>
      </c>
    </row>
    <row r="80" spans="1:2" x14ac:dyDescent="0.25">
      <c r="A80" s="62" t="s">
        <v>228</v>
      </c>
      <c r="B80" s="59">
        <v>16100</v>
      </c>
    </row>
    <row r="81" spans="1:2" x14ac:dyDescent="0.25">
      <c r="A81" s="62" t="s">
        <v>229</v>
      </c>
      <c r="B81" s="59">
        <v>23500</v>
      </c>
    </row>
    <row r="82" spans="1:2" x14ac:dyDescent="0.25">
      <c r="A82" s="62" t="s">
        <v>230</v>
      </c>
      <c r="B82" s="59">
        <v>17400</v>
      </c>
    </row>
    <row r="83" spans="1:2" x14ac:dyDescent="0.25">
      <c r="A83" s="62" t="s">
        <v>231</v>
      </c>
      <c r="B83" s="59">
        <v>4090</v>
      </c>
    </row>
    <row r="84" spans="1:2" x14ac:dyDescent="0.25">
      <c r="A84" s="62" t="s">
        <v>232</v>
      </c>
      <c r="B84" s="59">
        <v>6630</v>
      </c>
    </row>
    <row r="85" spans="1:2" x14ac:dyDescent="0.25">
      <c r="A85" s="62" t="s">
        <v>233</v>
      </c>
      <c r="B85" s="59">
        <v>11100</v>
      </c>
    </row>
    <row r="86" spans="1:2" x14ac:dyDescent="0.25">
      <c r="A86" s="62" t="s">
        <v>234</v>
      </c>
      <c r="B86" s="59">
        <v>9200</v>
      </c>
    </row>
    <row r="87" spans="1:2" x14ac:dyDescent="0.25">
      <c r="A87" s="62" t="s">
        <v>235</v>
      </c>
      <c r="B87" s="59">
        <v>8900</v>
      </c>
    </row>
    <row r="88" spans="1:2" x14ac:dyDescent="0.25">
      <c r="A88" s="62" t="s">
        <v>236</v>
      </c>
      <c r="B88" s="59">
        <v>9540</v>
      </c>
    </row>
    <row r="89" spans="1:2" x14ac:dyDescent="0.25">
      <c r="A89" s="62" t="s">
        <v>237</v>
      </c>
      <c r="B89" s="59">
        <v>9200</v>
      </c>
    </row>
    <row r="90" spans="1:2" x14ac:dyDescent="0.25">
      <c r="A90" s="62" t="s">
        <v>238</v>
      </c>
      <c r="B90" s="59">
        <v>2</v>
      </c>
    </row>
    <row r="91" spans="1:2" x14ac:dyDescent="0.25">
      <c r="A91" s="62" t="s">
        <v>239</v>
      </c>
      <c r="B91" s="59">
        <v>8550</v>
      </c>
    </row>
    <row r="92" spans="1:2" x14ac:dyDescent="0.25">
      <c r="A92" s="62" t="s">
        <v>240</v>
      </c>
      <c r="B92" s="59">
        <v>7910</v>
      </c>
    </row>
    <row r="93" spans="1:2" x14ac:dyDescent="0.25">
      <c r="A93" s="62" t="s">
        <v>241</v>
      </c>
      <c r="B93" s="59">
        <v>7820</v>
      </c>
    </row>
    <row r="94" spans="1:2" x14ac:dyDescent="0.25">
      <c r="A94" s="62" t="s">
        <v>242</v>
      </c>
      <c r="B94" s="59">
        <v>7620</v>
      </c>
    </row>
    <row r="95" spans="1:2" x14ac:dyDescent="0.25">
      <c r="A95" s="62" t="s">
        <v>243</v>
      </c>
      <c r="B95" s="59">
        <v>7190</v>
      </c>
    </row>
    <row r="96" spans="1:2" x14ac:dyDescent="0.25">
      <c r="A96" s="62" t="s">
        <v>244</v>
      </c>
      <c r="B96" s="59">
        <v>7240</v>
      </c>
    </row>
    <row r="97" spans="1:2" x14ac:dyDescent="0.25">
      <c r="A97" s="62" t="s">
        <v>245</v>
      </c>
      <c r="B97" s="59">
        <v>6290</v>
      </c>
    </row>
    <row r="98" spans="1:2" x14ac:dyDescent="0.25">
      <c r="A98" s="62" t="s">
        <v>246</v>
      </c>
      <c r="B98" s="59" t="s">
        <v>206</v>
      </c>
    </row>
    <row r="99" spans="1:2" x14ac:dyDescent="0.25">
      <c r="A99" s="62" t="s">
        <v>247</v>
      </c>
      <c r="B99" s="59" t="s">
        <v>206</v>
      </c>
    </row>
    <row r="100" spans="1:2" x14ac:dyDescent="0.25">
      <c r="A100" s="62" t="s">
        <v>248</v>
      </c>
      <c r="B100" s="59" t="s">
        <v>206</v>
      </c>
    </row>
    <row r="101" spans="1:2" x14ac:dyDescent="0.25">
      <c r="A101" s="62" t="s">
        <v>249</v>
      </c>
      <c r="B101" s="59" t="s">
        <v>206</v>
      </c>
    </row>
    <row r="102" spans="1:2" x14ac:dyDescent="0.25">
      <c r="A102" s="62" t="s">
        <v>250</v>
      </c>
      <c r="B102" s="59">
        <v>2</v>
      </c>
    </row>
    <row r="103" spans="1:2" x14ac:dyDescent="0.25">
      <c r="A103" s="62" t="s">
        <v>251</v>
      </c>
      <c r="B103" s="59">
        <v>12400</v>
      </c>
    </row>
    <row r="104" spans="1:2" x14ac:dyDescent="0.25">
      <c r="A104" s="62" t="s">
        <v>252</v>
      </c>
      <c r="B104" s="59">
        <v>5560</v>
      </c>
    </row>
    <row r="105" spans="1:2" x14ac:dyDescent="0.25">
      <c r="A105" s="62" t="s">
        <v>253</v>
      </c>
      <c r="B105" s="59">
        <v>523</v>
      </c>
    </row>
    <row r="106" spans="1:2" x14ac:dyDescent="0.25">
      <c r="A106" s="62" t="s">
        <v>254</v>
      </c>
      <c r="B106" s="59">
        <v>6450</v>
      </c>
    </row>
    <row r="107" spans="1:2" x14ac:dyDescent="0.25">
      <c r="A107" s="62" t="s">
        <v>255</v>
      </c>
      <c r="B107" s="59">
        <v>583</v>
      </c>
    </row>
    <row r="108" spans="1:2" x14ac:dyDescent="0.25">
      <c r="A108" s="62" t="s">
        <v>256</v>
      </c>
      <c r="B108" s="59">
        <v>491</v>
      </c>
    </row>
    <row r="109" spans="1:2" x14ac:dyDescent="0.25">
      <c r="A109" s="62" t="s">
        <v>257</v>
      </c>
      <c r="B109" s="59">
        <v>4240</v>
      </c>
    </row>
    <row r="110" spans="1:2" x14ac:dyDescent="0.25">
      <c r="A110" s="62" t="s">
        <v>258</v>
      </c>
      <c r="B110" s="59">
        <v>1790</v>
      </c>
    </row>
    <row r="111" spans="1:2" x14ac:dyDescent="0.25">
      <c r="A111" s="62" t="s">
        <v>259</v>
      </c>
      <c r="B111" s="59">
        <v>979</v>
      </c>
    </row>
    <row r="112" spans="1:2" x14ac:dyDescent="0.25">
      <c r="A112" s="62" t="s">
        <v>260</v>
      </c>
      <c r="B112" s="59">
        <v>654</v>
      </c>
    </row>
    <row r="113" spans="1:2" x14ac:dyDescent="0.25">
      <c r="A113" s="62" t="s">
        <v>261</v>
      </c>
      <c r="B113" s="59">
        <v>828</v>
      </c>
    </row>
    <row r="114" spans="1:2" x14ac:dyDescent="0.25">
      <c r="A114" s="62" t="s">
        <v>262</v>
      </c>
      <c r="B114" s="59">
        <v>812</v>
      </c>
    </row>
    <row r="115" spans="1:2" x14ac:dyDescent="0.25">
      <c r="A115" s="62" t="s">
        <v>263</v>
      </c>
      <c r="B115" s="59">
        <v>19</v>
      </c>
    </row>
    <row r="116" spans="1:2" x14ac:dyDescent="0.25">
      <c r="A116" s="62" t="s">
        <v>264</v>
      </c>
      <c r="B116" s="59">
        <v>301</v>
      </c>
    </row>
    <row r="117" spans="1:2" x14ac:dyDescent="0.25">
      <c r="A117" s="62" t="s">
        <v>265</v>
      </c>
      <c r="B117" s="59">
        <v>1</v>
      </c>
    </row>
    <row r="118" spans="1:2" x14ac:dyDescent="0.25">
      <c r="A118" s="62" t="s">
        <v>266</v>
      </c>
      <c r="B118" s="59">
        <v>29</v>
      </c>
    </row>
    <row r="119" spans="1:2" x14ac:dyDescent="0.25">
      <c r="A119" s="62" t="s">
        <v>267</v>
      </c>
      <c r="B119" s="59" t="s">
        <v>206</v>
      </c>
    </row>
    <row r="120" spans="1:2" x14ac:dyDescent="0.25">
      <c r="A120" s="62" t="s">
        <v>268</v>
      </c>
      <c r="B120" s="59">
        <v>3070</v>
      </c>
    </row>
    <row r="121" spans="1:2" x14ac:dyDescent="0.25">
      <c r="A121" s="62" t="s">
        <v>269</v>
      </c>
      <c r="B121" s="59">
        <v>2620</v>
      </c>
    </row>
    <row r="122" spans="1:2" x14ac:dyDescent="0.25">
      <c r="A122" s="62" t="s">
        <v>270</v>
      </c>
      <c r="B122" s="59">
        <v>929</v>
      </c>
    </row>
    <row r="123" spans="1:2" x14ac:dyDescent="0.25">
      <c r="A123" s="62" t="s">
        <v>271</v>
      </c>
      <c r="B123" s="59">
        <v>216</v>
      </c>
    </row>
    <row r="124" spans="1:2" x14ac:dyDescent="0.25">
      <c r="A124" s="62" t="s">
        <v>272</v>
      </c>
      <c r="B124" s="59">
        <v>530</v>
      </c>
    </row>
    <row r="125" spans="1:2" x14ac:dyDescent="0.25">
      <c r="A125" s="62" t="s">
        <v>273</v>
      </c>
      <c r="B125" s="59">
        <v>854</v>
      </c>
    </row>
    <row r="126" spans="1:2" x14ac:dyDescent="0.25">
      <c r="A126" s="62" t="s">
        <v>274</v>
      </c>
      <c r="B126" s="59">
        <v>889</v>
      </c>
    </row>
    <row r="127" spans="1:2" x14ac:dyDescent="0.25">
      <c r="A127" s="62" t="s">
        <v>275</v>
      </c>
      <c r="B127" s="59">
        <v>363</v>
      </c>
    </row>
    <row r="128" spans="1:2" x14ac:dyDescent="0.25">
      <c r="A128" s="62" t="s">
        <v>276</v>
      </c>
      <c r="B128" s="59">
        <v>387</v>
      </c>
    </row>
    <row r="129" spans="1:2" x14ac:dyDescent="0.25">
      <c r="A129" s="62" t="s">
        <v>277</v>
      </c>
      <c r="B129" s="59">
        <v>17</v>
      </c>
    </row>
    <row r="130" spans="1:2" x14ac:dyDescent="0.25">
      <c r="A130" s="62" t="s">
        <v>278</v>
      </c>
      <c r="B130" s="59">
        <v>719</v>
      </c>
    </row>
    <row r="131" spans="1:2" x14ac:dyDescent="0.25">
      <c r="A131" s="62" t="s">
        <v>279</v>
      </c>
      <c r="B131" s="59">
        <v>446</v>
      </c>
    </row>
    <row r="132" spans="1:2" x14ac:dyDescent="0.25">
      <c r="A132" s="62" t="s">
        <v>280</v>
      </c>
      <c r="B132" s="59">
        <v>413</v>
      </c>
    </row>
    <row r="133" spans="1:2" x14ac:dyDescent="0.25">
      <c r="A133" s="62" t="s">
        <v>281</v>
      </c>
      <c r="B133" s="59">
        <v>14</v>
      </c>
    </row>
    <row r="134" spans="1:2" x14ac:dyDescent="0.25">
      <c r="A134" s="62" t="s">
        <v>282</v>
      </c>
      <c r="B134" s="59" t="s">
        <v>206</v>
      </c>
    </row>
    <row r="135" spans="1:2" x14ac:dyDescent="0.25">
      <c r="A135" s="62" t="s">
        <v>283</v>
      </c>
      <c r="B135" s="59">
        <v>58</v>
      </c>
    </row>
    <row r="136" spans="1:2" x14ac:dyDescent="0.25">
      <c r="A136" s="62" t="s">
        <v>284</v>
      </c>
      <c r="B136" s="59">
        <v>627</v>
      </c>
    </row>
    <row r="137" spans="1:2" x14ac:dyDescent="0.25">
      <c r="A137" s="62" t="s">
        <v>285</v>
      </c>
      <c r="B137" s="59" t="s">
        <v>206</v>
      </c>
    </row>
    <row r="138" spans="1:2" x14ac:dyDescent="0.25">
      <c r="A138" s="62" t="s">
        <v>286</v>
      </c>
      <c r="B138" s="59">
        <v>13</v>
      </c>
    </row>
    <row r="139" spans="1:2" x14ac:dyDescent="0.25">
      <c r="A139" s="62" t="s">
        <v>287</v>
      </c>
      <c r="B139" s="59">
        <v>2820</v>
      </c>
    </row>
    <row r="140" spans="1:2" x14ac:dyDescent="0.25">
      <c r="A140" s="62" t="s">
        <v>288</v>
      </c>
      <c r="B140" s="59">
        <v>421</v>
      </c>
    </row>
    <row r="141" spans="1:2" x14ac:dyDescent="0.25">
      <c r="A141" s="62" t="s">
        <v>289</v>
      </c>
      <c r="B141" s="59">
        <v>486</v>
      </c>
    </row>
    <row r="142" spans="1:2" x14ac:dyDescent="0.25">
      <c r="A142" s="62" t="s">
        <v>290</v>
      </c>
      <c r="B142" s="59">
        <v>407</v>
      </c>
    </row>
    <row r="143" spans="1:2" x14ac:dyDescent="0.25">
      <c r="A143" s="62" t="s">
        <v>291</v>
      </c>
      <c r="B143" s="59">
        <v>57</v>
      </c>
    </row>
    <row r="144" spans="1:2" x14ac:dyDescent="0.25">
      <c r="A144" s="62" t="s">
        <v>292</v>
      </c>
      <c r="B144" s="59">
        <v>65</v>
      </c>
    </row>
    <row r="145" spans="1:2" x14ac:dyDescent="0.25">
      <c r="A145" s="62" t="s">
        <v>293</v>
      </c>
      <c r="B145" s="59">
        <v>44</v>
      </c>
    </row>
    <row r="146" spans="1:2" x14ac:dyDescent="0.25">
      <c r="A146" s="62" t="s">
        <v>294</v>
      </c>
      <c r="B146" s="59">
        <v>5350</v>
      </c>
    </row>
    <row r="147" spans="1:2" x14ac:dyDescent="0.25">
      <c r="A147" s="62" t="s">
        <v>295</v>
      </c>
      <c r="B147" s="59">
        <v>2910</v>
      </c>
    </row>
    <row r="148" spans="1:2" x14ac:dyDescent="0.25">
      <c r="A148" s="62" t="s">
        <v>296</v>
      </c>
      <c r="B148" s="59">
        <v>182</v>
      </c>
    </row>
    <row r="149" spans="1:2" x14ac:dyDescent="0.25">
      <c r="A149" s="62" t="s">
        <v>297</v>
      </c>
      <c r="B149" s="59">
        <v>2730</v>
      </c>
    </row>
    <row r="150" spans="1:2" x14ac:dyDescent="0.25">
      <c r="A150" s="62" t="s">
        <v>298</v>
      </c>
      <c r="B150" s="59">
        <v>2850</v>
      </c>
    </row>
    <row r="151" spans="1:2" x14ac:dyDescent="0.25">
      <c r="A151" s="62" t="s">
        <v>299</v>
      </c>
      <c r="B151" s="59">
        <v>5300</v>
      </c>
    </row>
    <row r="152" spans="1:2" x14ac:dyDescent="0.25">
      <c r="A152" s="62" t="s">
        <v>300</v>
      </c>
      <c r="B152" s="59">
        <v>3890</v>
      </c>
    </row>
    <row r="153" spans="1:2" x14ac:dyDescent="0.25">
      <c r="A153" s="62" t="s">
        <v>301</v>
      </c>
      <c r="B153" s="59">
        <v>7330</v>
      </c>
    </row>
    <row r="154" spans="1:2" x14ac:dyDescent="0.25">
      <c r="A154" s="62" t="s">
        <v>302</v>
      </c>
      <c r="B154" s="59">
        <v>61</v>
      </c>
    </row>
    <row r="155" spans="1:2" x14ac:dyDescent="0.25">
      <c r="A155" s="62" t="s">
        <v>303</v>
      </c>
      <c r="B155" s="59" t="s">
        <v>206</v>
      </c>
    </row>
    <row r="156" spans="1:2" x14ac:dyDescent="0.25">
      <c r="A156" s="62" t="s">
        <v>304</v>
      </c>
      <c r="B156" s="59">
        <v>871</v>
      </c>
    </row>
    <row r="157" spans="1:2" ht="30" x14ac:dyDescent="0.25">
      <c r="A157" s="63" t="s">
        <v>305</v>
      </c>
      <c r="B157" s="59">
        <v>56</v>
      </c>
    </row>
    <row r="158" spans="1:2" x14ac:dyDescent="0.25">
      <c r="A158" s="62" t="s">
        <v>306</v>
      </c>
      <c r="B158" s="59">
        <v>13</v>
      </c>
    </row>
    <row r="159" spans="1:2" x14ac:dyDescent="0.25">
      <c r="A159" s="62" t="s">
        <v>307</v>
      </c>
      <c r="B159" s="59">
        <v>144</v>
      </c>
    </row>
    <row r="160" spans="1:2" x14ac:dyDescent="0.25">
      <c r="A160" s="62" t="s">
        <v>308</v>
      </c>
      <c r="B160" s="59">
        <v>130</v>
      </c>
    </row>
    <row r="161" spans="1:2" x14ac:dyDescent="0.25">
      <c r="A161" s="62" t="s">
        <v>309</v>
      </c>
      <c r="B161" s="59">
        <v>617</v>
      </c>
    </row>
    <row r="162" spans="1:2" x14ac:dyDescent="0.25">
      <c r="A162" s="62" t="s">
        <v>310</v>
      </c>
      <c r="B162" s="59">
        <v>751</v>
      </c>
    </row>
    <row r="163" spans="1:2" x14ac:dyDescent="0.25">
      <c r="A163" s="62" t="s">
        <v>311</v>
      </c>
      <c r="B163" s="59">
        <v>222</v>
      </c>
    </row>
    <row r="164" spans="1:2" x14ac:dyDescent="0.25">
      <c r="A164" s="62" t="s">
        <v>312</v>
      </c>
      <c r="B164" s="59">
        <v>236</v>
      </c>
    </row>
    <row r="165" spans="1:2" x14ac:dyDescent="0.25">
      <c r="A165" s="62" t="s">
        <v>313</v>
      </c>
      <c r="B165" s="59">
        <v>221</v>
      </c>
    </row>
    <row r="166" spans="1:2" x14ac:dyDescent="0.25">
      <c r="A166" s="62" t="s">
        <v>314</v>
      </c>
      <c r="B166" s="59">
        <v>4550</v>
      </c>
    </row>
    <row r="167" spans="1:2" x14ac:dyDescent="0.25">
      <c r="A167" s="62" t="s">
        <v>315</v>
      </c>
      <c r="B167" s="59" t="s">
        <v>206</v>
      </c>
    </row>
    <row r="168" spans="1:2" x14ac:dyDescent="0.25">
      <c r="A168" s="62" t="s">
        <v>316</v>
      </c>
      <c r="B168" s="59" t="s">
        <v>206</v>
      </c>
    </row>
    <row r="169" spans="1:2" ht="30" x14ac:dyDescent="0.25">
      <c r="A169" s="63" t="s">
        <v>317</v>
      </c>
      <c r="B169" s="59" t="s">
        <v>206</v>
      </c>
    </row>
    <row r="170" spans="1:2" x14ac:dyDescent="0.25">
      <c r="A170" s="62" t="s">
        <v>318</v>
      </c>
      <c r="B170" s="59">
        <v>122</v>
      </c>
    </row>
    <row r="171" spans="1:2" x14ac:dyDescent="0.25">
      <c r="A171" s="62" t="s">
        <v>319</v>
      </c>
      <c r="B171" s="59">
        <v>9710</v>
      </c>
    </row>
    <row r="172" spans="1:2" x14ac:dyDescent="0.25">
      <c r="A172" s="62" t="s">
        <v>320</v>
      </c>
      <c r="B172" s="59" t="s">
        <v>206</v>
      </c>
    </row>
    <row r="173" spans="1:2" x14ac:dyDescent="0.25">
      <c r="A173" s="62" t="s">
        <v>321</v>
      </c>
      <c r="B173" s="59">
        <v>588</v>
      </c>
    </row>
    <row r="174" spans="1:2" x14ac:dyDescent="0.25">
      <c r="A174" s="62" t="s">
        <v>322</v>
      </c>
      <c r="B174" s="59">
        <v>580</v>
      </c>
    </row>
    <row r="175" spans="1:2" x14ac:dyDescent="0.25">
      <c r="A175" s="62" t="s">
        <v>323</v>
      </c>
      <c r="B175" s="59">
        <v>376</v>
      </c>
    </row>
    <row r="176" spans="1:2" x14ac:dyDescent="0.25">
      <c r="A176" s="62" t="s">
        <v>324</v>
      </c>
      <c r="B176" s="59">
        <v>392</v>
      </c>
    </row>
    <row r="177" spans="1:2" x14ac:dyDescent="0.25">
      <c r="A177" s="62" t="s">
        <v>325</v>
      </c>
      <c r="B177" s="59">
        <v>33</v>
      </c>
    </row>
    <row r="178" spans="1:2" x14ac:dyDescent="0.25">
      <c r="A178" s="62" t="s">
        <v>326</v>
      </c>
      <c r="B178" s="59">
        <v>17</v>
      </c>
    </row>
    <row r="179" spans="1:2" x14ac:dyDescent="0.25">
      <c r="A179" s="62" t="s">
        <v>327</v>
      </c>
      <c r="B179" s="59">
        <v>470</v>
      </c>
    </row>
    <row r="180" spans="1:2" x14ac:dyDescent="0.25">
      <c r="A180" s="62" t="s">
        <v>328</v>
      </c>
      <c r="B180" s="59">
        <v>333</v>
      </c>
    </row>
    <row r="181" spans="1:2" x14ac:dyDescent="0.25">
      <c r="A181" s="62" t="s">
        <v>329</v>
      </c>
      <c r="B181" s="59">
        <v>2</v>
      </c>
    </row>
    <row r="182" spans="1:2" x14ac:dyDescent="0.25">
      <c r="A182" s="62" t="s">
        <v>330</v>
      </c>
      <c r="B182" s="59">
        <v>2</v>
      </c>
    </row>
    <row r="183" spans="1:2" x14ac:dyDescent="0.25">
      <c r="A183" s="62" t="s">
        <v>331</v>
      </c>
      <c r="B183" s="59">
        <v>2</v>
      </c>
    </row>
    <row r="184" spans="1:2" x14ac:dyDescent="0.25">
      <c r="A184" s="62" t="s">
        <v>332</v>
      </c>
      <c r="B184" s="59">
        <v>2</v>
      </c>
    </row>
    <row r="185" spans="1:2" x14ac:dyDescent="0.25">
      <c r="A185" s="62" t="s">
        <v>333</v>
      </c>
      <c r="B185" s="59">
        <v>95</v>
      </c>
    </row>
    <row r="186" spans="1:2" x14ac:dyDescent="0.25">
      <c r="A186" s="62" t="s">
        <v>334</v>
      </c>
      <c r="B186" s="59">
        <v>27</v>
      </c>
    </row>
    <row r="187" spans="1:2" x14ac:dyDescent="0.25">
      <c r="A187" s="62" t="s">
        <v>335</v>
      </c>
      <c r="B187" s="59">
        <v>31</v>
      </c>
    </row>
    <row r="188" spans="1:2" x14ac:dyDescent="0.25">
      <c r="A188" s="62" t="s">
        <v>336</v>
      </c>
      <c r="B188" s="59">
        <v>1</v>
      </c>
    </row>
    <row r="189" spans="1:2" x14ac:dyDescent="0.25">
      <c r="A189" s="62" t="s">
        <v>337</v>
      </c>
      <c r="B189" s="59">
        <v>7</v>
      </c>
    </row>
    <row r="190" spans="1:2" x14ac:dyDescent="0.25">
      <c r="A190" s="62" t="s">
        <v>338</v>
      </c>
      <c r="B190" s="59">
        <v>52</v>
      </c>
    </row>
    <row r="191" spans="1:2" x14ac:dyDescent="0.25">
      <c r="A191" s="62" t="s">
        <v>339</v>
      </c>
      <c r="B191" s="59">
        <v>3</v>
      </c>
    </row>
    <row r="192" spans="1:2" x14ac:dyDescent="0.25">
      <c r="A192" s="62" t="s">
        <v>340</v>
      </c>
      <c r="B192" s="59">
        <v>27</v>
      </c>
    </row>
    <row r="193" spans="1:2" x14ac:dyDescent="0.25">
      <c r="A193" s="62" t="s">
        <v>341</v>
      </c>
      <c r="B193" s="59">
        <v>34</v>
      </c>
    </row>
    <row r="194" spans="1:2" x14ac:dyDescent="0.25">
      <c r="A194" s="62" t="s">
        <v>342</v>
      </c>
      <c r="B194" s="59">
        <v>1240</v>
      </c>
    </row>
    <row r="195" spans="1:2" x14ac:dyDescent="0.25">
      <c r="A195" s="62" t="s">
        <v>343</v>
      </c>
      <c r="B195" s="59">
        <v>23</v>
      </c>
    </row>
    <row r="196" spans="1:2" ht="30" x14ac:dyDescent="0.25">
      <c r="A196" s="63" t="s">
        <v>344</v>
      </c>
      <c r="B196" s="59">
        <v>6490</v>
      </c>
    </row>
    <row r="197" spans="1:2" x14ac:dyDescent="0.25">
      <c r="A197" s="62" t="s">
        <v>345</v>
      </c>
      <c r="B197" s="59">
        <v>13</v>
      </c>
    </row>
    <row r="198" spans="1:2" x14ac:dyDescent="0.25">
      <c r="A198" s="62" t="s">
        <v>346</v>
      </c>
      <c r="B198" s="59">
        <v>17</v>
      </c>
    </row>
    <row r="199" spans="1:2" x14ac:dyDescent="0.25">
      <c r="A199" s="62" t="s">
        <v>347</v>
      </c>
      <c r="B199" s="59">
        <v>16</v>
      </c>
    </row>
    <row r="200" spans="1:2" x14ac:dyDescent="0.25">
      <c r="A200" s="62" t="s">
        <v>348</v>
      </c>
      <c r="B200" s="59" t="s">
        <v>206</v>
      </c>
    </row>
    <row r="201" spans="1:2" x14ac:dyDescent="0.25">
      <c r="A201" s="62" t="s">
        <v>349</v>
      </c>
      <c r="B201" s="59" t="s">
        <v>206</v>
      </c>
    </row>
    <row r="202" spans="1:2" x14ac:dyDescent="0.25">
      <c r="A202" s="62" t="s">
        <v>350</v>
      </c>
      <c r="B202" s="59" t="s">
        <v>206</v>
      </c>
    </row>
    <row r="203" spans="1:2" x14ac:dyDescent="0.25">
      <c r="A203" s="62" t="s">
        <v>351</v>
      </c>
      <c r="B203" s="59" t="s">
        <v>206</v>
      </c>
    </row>
    <row r="204" spans="1:2" x14ac:dyDescent="0.25">
      <c r="A204" s="62" t="s">
        <v>352</v>
      </c>
      <c r="B204" s="59">
        <v>3</v>
      </c>
    </row>
    <row r="205" spans="1:2" x14ac:dyDescent="0.25">
      <c r="A205" s="62" t="s">
        <v>353</v>
      </c>
      <c r="B205" s="59">
        <v>20</v>
      </c>
    </row>
    <row r="206" spans="1:2" x14ac:dyDescent="0.25">
      <c r="A206" s="62" t="s">
        <v>354</v>
      </c>
      <c r="B206" s="59">
        <v>4920</v>
      </c>
    </row>
    <row r="207" spans="1:2" ht="30" x14ac:dyDescent="0.25">
      <c r="A207" s="63" t="s">
        <v>355</v>
      </c>
      <c r="B207" s="59">
        <v>4490</v>
      </c>
    </row>
    <row r="208" spans="1:2" ht="30" x14ac:dyDescent="0.25">
      <c r="A208" s="63" t="s">
        <v>356</v>
      </c>
      <c r="B208" s="59">
        <v>3630</v>
      </c>
    </row>
  </sheetData>
  <hyperlinks>
    <hyperlink ref="E1" r:id="rId1" xr:uid="{7639B55D-6147-402D-B929-A428EF8E1E82}"/>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25C27-C3EC-4E0A-856D-E2541723676F}">
  <dimension ref="B2:V5"/>
  <sheetViews>
    <sheetView workbookViewId="0">
      <selection activeCell="P3" sqref="P3"/>
    </sheetView>
  </sheetViews>
  <sheetFormatPr defaultRowHeight="15" x14ac:dyDescent="0.25"/>
  <cols>
    <col min="10" max="10" width="10.7109375" bestFit="1" customWidth="1"/>
    <col min="16" max="16" width="37" bestFit="1" customWidth="1"/>
    <col min="18" max="18" width="19.5703125" bestFit="1" customWidth="1"/>
  </cols>
  <sheetData>
    <row r="2" spans="2:22" x14ac:dyDescent="0.25">
      <c r="B2" s="1"/>
      <c r="D2" s="1" t="s">
        <v>9</v>
      </c>
      <c r="F2" s="1" t="s">
        <v>5</v>
      </c>
      <c r="H2" s="1" t="s">
        <v>11</v>
      </c>
      <c r="J2" s="1" t="s">
        <v>13</v>
      </c>
      <c r="L2" s="1" t="s">
        <v>68</v>
      </c>
      <c r="N2" s="1" t="s">
        <v>71</v>
      </c>
      <c r="P2" s="1" t="s">
        <v>84</v>
      </c>
      <c r="R2" s="35" t="s">
        <v>75</v>
      </c>
      <c r="T2" s="1" t="s">
        <v>15</v>
      </c>
      <c r="V2" s="1" t="s">
        <v>79</v>
      </c>
    </row>
    <row r="3" spans="2:22" x14ac:dyDescent="0.25">
      <c r="B3" s="1" t="s">
        <v>7</v>
      </c>
      <c r="D3" s="1" t="s">
        <v>8</v>
      </c>
      <c r="F3" s="1" t="s">
        <v>6</v>
      </c>
      <c r="H3" s="1" t="s">
        <v>12</v>
      </c>
      <c r="J3" s="1" t="s">
        <v>14</v>
      </c>
      <c r="L3" s="1" t="s">
        <v>69</v>
      </c>
      <c r="N3" s="1" t="s">
        <v>72</v>
      </c>
      <c r="P3" s="1" t="s">
        <v>74</v>
      </c>
      <c r="R3" s="35" t="s">
        <v>76</v>
      </c>
      <c r="T3" s="1" t="s">
        <v>77</v>
      </c>
      <c r="V3" s="1" t="s">
        <v>80</v>
      </c>
    </row>
    <row r="4" spans="2:22" x14ac:dyDescent="0.25">
      <c r="J4" s="1" t="s">
        <v>15</v>
      </c>
      <c r="L4" s="1" t="s">
        <v>70</v>
      </c>
      <c r="N4" s="1" t="s">
        <v>73</v>
      </c>
      <c r="T4" s="1" t="s">
        <v>78</v>
      </c>
    </row>
    <row r="5" spans="2:22" x14ac:dyDescent="0.25">
      <c r="J5" s="36" t="s">
        <v>78</v>
      </c>
      <c r="N5" s="36" t="s">
        <v>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55BEB1E6E5D441AD042EBB82D50D8F" ma:contentTypeVersion="17" ma:contentTypeDescription="Create a new document." ma:contentTypeScope="" ma:versionID="dea7a6c6dfbc459498e3c7852e14624e">
  <xsd:schema xmlns:xsd="http://www.w3.org/2001/XMLSchema" xmlns:xs="http://www.w3.org/2001/XMLSchema" xmlns:p="http://schemas.microsoft.com/office/2006/metadata/properties" xmlns:ns2="05a6030a-8d36-4590-9520-a5d11da586c5" xmlns:ns3="a2e15609-0814-4f91-a6aa-68f6c7b2c553" targetNamespace="http://schemas.microsoft.com/office/2006/metadata/properties" ma:root="true" ma:fieldsID="3da3d9b0348c7a32c5c5b50bdefa7e36" ns2:_="" ns3:_="">
    <xsd:import namespace="05a6030a-8d36-4590-9520-a5d11da586c5"/>
    <xsd:import namespace="a2e15609-0814-4f91-a6aa-68f6c7b2c55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a6030a-8d36-4590-9520-a5d11da586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a9a9d3f-94b5-4dee-b1fd-b21d06d13a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e15609-0814-4f91-a6aa-68f6c7b2c55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96049df-9521-4eeb-9060-bd41360a7cbf}" ma:internalName="TaxCatchAll" ma:showField="CatchAllData" ma:web="a2e15609-0814-4f91-a6aa-68f6c7b2c5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2e15609-0814-4f91-a6aa-68f6c7b2c553" xsi:nil="true"/>
    <lcf76f155ced4ddcb4097134ff3c332f xmlns="05a6030a-8d36-4590-9520-a5d11da586c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B13EBA6-3E9A-4E85-A926-4B16BC9A68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a6030a-8d36-4590-9520-a5d11da586c5"/>
    <ds:schemaRef ds:uri="a2e15609-0814-4f91-a6aa-68f6c7b2c5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1850BA-0FD6-40B8-A6AD-01C75D81AFBA}">
  <ds:schemaRefs>
    <ds:schemaRef ds:uri="http://schemas.microsoft.com/sharepoint/v3/contenttype/forms"/>
  </ds:schemaRefs>
</ds:datastoreItem>
</file>

<file path=customXml/itemProps3.xml><?xml version="1.0" encoding="utf-8"?>
<ds:datastoreItem xmlns:ds="http://schemas.openxmlformats.org/officeDocument/2006/customXml" ds:itemID="{DF890C45-4EE7-4AA1-B54C-347793AF3D37}">
  <ds:schemaRefs>
    <ds:schemaRef ds:uri="http://schemas.microsoft.com/office/2006/metadata/properties"/>
    <ds:schemaRef ds:uri="http://schemas.microsoft.com/office/infopath/2007/PartnerControls"/>
    <ds:schemaRef ds:uri="a2e15609-0814-4f91-a6aa-68f6c7b2c553"/>
    <ds:schemaRef ds:uri="05a6030a-8d36-4590-9520-a5d11da586c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vt:lpstr>
      <vt:lpstr>Projet</vt:lpstr>
      <vt:lpstr>PlanAffaires</vt:lpstr>
      <vt:lpstr>TableDeConversion</vt:lpstr>
      <vt:lpstr>GWP</vt:lpstr>
      <vt:lpstr>_dropdown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Raphaël Vertommen</dc:creator>
  <cp:lastModifiedBy>Raphaël Vertommen</cp:lastModifiedBy>
  <dcterms:created xsi:type="dcterms:W3CDTF">2024-02-16T08:08:28Z</dcterms:created>
  <dcterms:modified xsi:type="dcterms:W3CDTF">2025-02-26T07:55:35Z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0x0101006C55BEB1E6E5D441AD042EBB82D50D8F</vt:lpwstr>
  </property>
</Properties>
</file>